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esktop\"/>
    </mc:Choice>
  </mc:AlternateContent>
  <xr:revisionPtr revIDLastSave="0" documentId="8_{21C44A78-C51E-45E7-AE03-822822BBB5A6}" xr6:coauthVersionLast="36" xr6:coauthVersionMax="36" xr10:uidLastSave="{00000000-0000-0000-0000-000000000000}"/>
  <bookViews>
    <workbookView xWindow="0" yWindow="0" windowWidth="28800" windowHeight="12225" xr2:uid="{C8B48436-70D3-4C26-B140-FF93C48493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206" i="1" l="1"/>
  <c r="G192" i="1"/>
  <c r="G179" i="1"/>
  <c r="G165" i="1"/>
  <c r="G151" i="1"/>
  <c r="G137" i="1"/>
  <c r="G123" i="1"/>
  <c r="G109" i="1"/>
  <c r="G95" i="1"/>
  <c r="G81" i="1"/>
  <c r="G67" i="1"/>
  <c r="G54" i="1"/>
  <c r="G29" i="1"/>
  <c r="G16" i="1"/>
  <c r="G3" i="1"/>
  <c r="G220" i="1" l="1"/>
  <c r="G221" i="1" s="1"/>
  <c r="G222" i="1" l="1"/>
</calcChain>
</file>

<file path=xl/sharedStrings.xml><?xml version="1.0" encoding="utf-8"?>
<sst xmlns="http://schemas.openxmlformats.org/spreadsheetml/2006/main" count="476" uniqueCount="245">
  <si>
    <t>R. br</t>
  </si>
  <si>
    <t>Traženi  predmet nabave opis
 i tehničke specifikacije</t>
  </si>
  <si>
    <t>Ponuđeni predmet nabave opis
 i tehničke specifikacije</t>
  </si>
  <si>
    <t>Jedinica
mjere</t>
  </si>
  <si>
    <t>Količina</t>
  </si>
  <si>
    <t>Jedinična cijena bez PDV-a</t>
  </si>
  <si>
    <t>Ukupna cijena bez PDV-a</t>
  </si>
  <si>
    <t xml:space="preserve">Referenca na stranicu iz kataloga ili druge tehničke dokumentacije </t>
  </si>
  <si>
    <t>Stolno račiunalo 1</t>
  </si>
  <si>
    <t>Ponuđeni proizvod 
(Proizvođač i model/oznaka proizvoda):</t>
  </si>
  <si>
    <t>kom.</t>
  </si>
  <si>
    <t>1.</t>
  </si>
  <si>
    <t xml:space="preserve"> Rezultat u Passmark mjernom testiranju procesora (https://www.cpubenchmark.net/desktop.html) : _______</t>
  </si>
  <si>
    <t xml:space="preserve">Radna memorija (RAM): __________ i proširiva do _________GB </t>
  </si>
  <si>
    <t xml:space="preserve">Medij za pohranu podataka: SSD __________, kapacitet ________ GB </t>
  </si>
  <si>
    <r>
      <t xml:space="preserve">Grafički podsustav: </t>
    </r>
    <r>
      <rPr>
        <sz val="12"/>
        <rFont val="Calibri"/>
        <family val="2"/>
        <scheme val="minor"/>
      </rPr>
      <t>Rezultat u Passmark mjernom testiranju grafičkih podsustava (https://www.videocardbenchmark.net/) najmanje: 1500</t>
    </r>
  </si>
  <si>
    <t>Grafički podsustav: Rezultat u Passmark mjernom testiranju grafičkih podsustava (https://www.videocardbenchmark.net/): _______</t>
  </si>
  <si>
    <t>Zvučni podsustav: Integrirani HD zvuk, audio izlaz 3,5 mm, ulaz za mikrofon 3,5 mm: da/ne</t>
  </si>
  <si>
    <t>Optički uređaj: DVD±RW 24X</t>
  </si>
  <si>
    <t>Optički uređaj: DVD±RW 24X: da/ne</t>
  </si>
  <si>
    <t>Mrežne komponente:  2.5 Gb ethernet: da/ne</t>
  </si>
  <si>
    <t xml:space="preserve">Priključci: HDMI video priključak standardne veličine, DisplayPort video priključak standardne veličine, VGA video priključak standardne veličine, jedan RJ 45 priključak,  šest USB priključaka: da/ne
Od navedenih šest USB priključaka: __________USB 3.2, __________ USB  priključka na prednjoj strani kućišta. </t>
  </si>
  <si>
    <t>_______ DIMM DDR4, ___________SATA 6Gb/s, ___________ M.2,     ________ PCI Express 3.0 x16, ________ PCI Express 3.0 x1</t>
  </si>
  <si>
    <r>
      <t xml:space="preserve">Kućište: </t>
    </r>
    <r>
      <rPr>
        <sz val="12"/>
        <color theme="1"/>
        <rFont val="Calibri"/>
        <family val="2"/>
        <scheme val="minor"/>
      </rPr>
      <t>MIDI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Tower</t>
    </r>
  </si>
  <si>
    <t xml:space="preserve">Dodaci uz opremu:
USB Tipkovnica: da/ne
hrvatski dijakritici, numerička tastatura, funkcijske tipke: da/ne
Optički miš žični (dvije tipke, kabel najmanje 1.0 m): da/ne
Priključni kabel za napajanje računala: da/ne                       Zvučnici:da/ne
</t>
  </si>
  <si>
    <t xml:space="preserve">Stolno račiunalo 2 </t>
  </si>
  <si>
    <t>2.</t>
  </si>
  <si>
    <t>Stolno račiunalo 3</t>
  </si>
  <si>
    <t>3.</t>
  </si>
  <si>
    <r>
      <t xml:space="preserve">Grafički podsustav: </t>
    </r>
    <r>
      <rPr>
        <sz val="12"/>
        <rFont val="Calibri"/>
        <family val="2"/>
        <scheme val="minor"/>
      </rPr>
      <t>Rezultat u Passmark mjernom testiranju grafičkih podsustava (https://www.videocardbenchmark.net/) najmanje: 2400</t>
    </r>
  </si>
  <si>
    <t>Stolno račiunalo 4</t>
  </si>
  <si>
    <t>Procesor: Rezultat u Passmark mjernom testiranju procesora (https://www.cpubenchmark.net/laptop.html): najmanje: ________</t>
  </si>
  <si>
    <t>4.</t>
  </si>
  <si>
    <t xml:space="preserve">Radna memorija (RAM): _________ GB </t>
  </si>
  <si>
    <t>Medij za pohranu podataka: ________ GB PCIe NVMe M.2 SSD</t>
  </si>
  <si>
    <t>Zaslon: dijagonala _______"; IPS, nativna rezolucija _________</t>
  </si>
  <si>
    <r>
      <t xml:space="preserve">Grafički podsustav: </t>
    </r>
    <r>
      <rPr>
        <sz val="12"/>
        <rFont val="Calibri"/>
        <family val="2"/>
        <scheme val="minor"/>
      </rPr>
      <t>Rezultat u Passmark mjernom testiranju grafičkih podsustava (https://www.videocardbenchmark.net/) najmanje: 2200</t>
    </r>
  </si>
  <si>
    <t>Zvučni podsustav: Integrirani HD zvuk, audio izlaz 3,5 mm, integrirani zvučnik i mikrofon: da/ne</t>
  </si>
  <si>
    <t xml:space="preserve">Priključci: ________USB priključaka, od toga _________x 3.2 priključka,  
 _________x HDMI  </t>
  </si>
  <si>
    <t xml:space="preserve">Kamera: Integrirana HD kamera: da/ne </t>
  </si>
  <si>
    <r>
      <t xml:space="preserve">Kućište: </t>
    </r>
    <r>
      <rPr>
        <sz val="12"/>
        <color theme="1"/>
        <rFont val="Calibri"/>
        <family val="2"/>
        <scheme val="minor"/>
      </rPr>
      <t>All in one</t>
    </r>
  </si>
  <si>
    <t>Kućište: All in one</t>
  </si>
  <si>
    <t>Dodaci uz opremu: Vanjski adapter za napajanje 
(korištenje mrežnog napona 220 V), tipkovnica, miš: da/ne</t>
  </si>
  <si>
    <t>Stolno račiunalo 5</t>
  </si>
  <si>
    <t>5.</t>
  </si>
  <si>
    <t xml:space="preserve">Medij za pohranu podataka: SSD __________, kapacitet ________ GB    HDD ________, kapacitet _______ TB </t>
  </si>
  <si>
    <r>
      <t xml:space="preserve">Grafički podsustav: </t>
    </r>
    <r>
      <rPr>
        <sz val="12"/>
        <rFont val="Calibri"/>
        <family val="2"/>
        <scheme val="minor"/>
      </rPr>
      <t>Rezultat u Passmark mjernom testiranju grafičkih podsustava (https://www.videocardbenchmark.net/) najmanje: 12400</t>
    </r>
  </si>
  <si>
    <t xml:space="preserve">Priključci: HDMI video priključak standardne veličine, DisplayPort video priključak standardne veličine, VGA video priključak standardne veličine, jedan RJ 45 priključak,  šest USB priključaka: da/ne
Od navedenih šest USB priključaka: __________USB 3.2, __________ USB  priključaka na prednjoj strani kućišta. </t>
  </si>
  <si>
    <r>
      <t xml:space="preserve">Kućište: </t>
    </r>
    <r>
      <rPr>
        <sz val="12"/>
        <color theme="1"/>
        <rFont val="Calibri"/>
        <family val="2"/>
        <scheme val="minor"/>
      </rPr>
      <t>Tower</t>
    </r>
  </si>
  <si>
    <t>Kućište: Tower</t>
  </si>
  <si>
    <t>Prijenosno računalo 1</t>
  </si>
  <si>
    <t>6.</t>
  </si>
  <si>
    <t>Medij za pohranu podataka: ________ GB SSD, M.2 PCIe</t>
  </si>
  <si>
    <t>Zaslon: dijagonala _______", IPS, nativna rezolucija _________</t>
  </si>
  <si>
    <r>
      <t xml:space="preserve">Grafički podsustav: </t>
    </r>
    <r>
      <rPr>
        <sz val="12"/>
        <rFont val="Calibri"/>
        <family val="2"/>
        <scheme val="minor"/>
      </rPr>
      <t>Rezultat u Passmark mjernom testiranju grafičkih podsustava (https://www.videocardbenchmark.net/) najmanje: 2000</t>
    </r>
  </si>
  <si>
    <t>Priključci: ________USB priključaka, od toga _________ 3.2 priključka,  
Najmanje _________x HDMI, čitač kartica: da/ne</t>
  </si>
  <si>
    <t>Integrirana, HR dijakritički znakovi: da/ne</t>
  </si>
  <si>
    <t>Kamera: Integrirana HD kamera, rezolucije ________p</t>
  </si>
  <si>
    <t>Masa uređaja  s baterijom: _______kg</t>
  </si>
  <si>
    <t>Dodaci uz opremu: Vanjski adapter za napajanje 
(korištenje mrežnog napona 220 V): da/ne</t>
  </si>
  <si>
    <t>Prijenosno računalo 2</t>
  </si>
  <si>
    <t>7.</t>
  </si>
  <si>
    <t>Zaslon: dijagonala _______"; IPS 144Hz, nativna rezolucija _________</t>
  </si>
  <si>
    <r>
      <t xml:space="preserve">Grafički podsustav: </t>
    </r>
    <r>
      <rPr>
        <sz val="12"/>
        <rFont val="Calibri"/>
        <family val="2"/>
        <scheme val="minor"/>
      </rPr>
      <t>Rezultat u Passmark mjernom testiranju grafičkih podsustava (https://www.videocardbenchmark.net/) najmanje: 8900</t>
    </r>
  </si>
  <si>
    <t xml:space="preserve">Priključci: ________USB priključaka, od toga _________ 3.2 priključka,  
 _________x HDMI </t>
  </si>
  <si>
    <t>Integrirana, HR dijakritički znakovi: da/ne, pozadinsko osvjetljenje: da/ne</t>
  </si>
  <si>
    <t>Prijenosno računalo 3</t>
  </si>
  <si>
    <t>8.</t>
  </si>
  <si>
    <t>Zvučni podsustav: Integrirani HD zvuk, integrirani zvučnik i mikrofon: da/ne</t>
  </si>
  <si>
    <t xml:space="preserve">Priključci: ________USB priključaka, od toga _________ 3.2 priključka,  
Najmanje _________ HDMI </t>
  </si>
  <si>
    <t>Prijenosno računalo 4</t>
  </si>
  <si>
    <t>9.</t>
  </si>
  <si>
    <t>Zaslon: dijagonala _______"; LCD LED, omjer stranica zaslona ________, nativna rezolucija _________, osjetljiv na dodir: da/ne</t>
  </si>
  <si>
    <r>
      <t xml:space="preserve">Grafički podsustav: </t>
    </r>
    <r>
      <rPr>
        <sz val="12"/>
        <rFont val="Calibri"/>
        <family val="2"/>
        <scheme val="minor"/>
      </rPr>
      <t>Rezultat u Passmark mjernom testiranju grafičkih podsustava (https://www.videocardbenchmark.net/) najmanje: 1600</t>
    </r>
  </si>
  <si>
    <t>Prijenosno računalo 5</t>
  </si>
  <si>
    <t>10.</t>
  </si>
  <si>
    <t xml:space="preserve">Priključci: ________USB priključaka, od toga _________ 3.1 priključka,  
Najmanje _________ HDMI </t>
  </si>
  <si>
    <t>Prijenosno računalo 6</t>
  </si>
  <si>
    <t>11.</t>
  </si>
  <si>
    <t>Radna memorija (RAM): _________ GB LPDDR4x</t>
  </si>
  <si>
    <t>Medij za pohranu podataka: ________ TB M.2 NVMe PCIe 3.0 SSD</t>
  </si>
  <si>
    <t>Zaslon: dijagonala _______"; OLED, nativna rezolucija _________ osjetljiv na dodir: da/ne</t>
  </si>
  <si>
    <r>
      <t xml:space="preserve">Grafički podsustav: </t>
    </r>
    <r>
      <rPr>
        <sz val="12"/>
        <rFont val="Calibri"/>
        <family val="2"/>
        <scheme val="minor"/>
      </rPr>
      <t>Rezultat u Passmark mjernom testiranju grafičkih podsustava (https://www.videocardbenchmark.net/) najmanje: 2700</t>
    </r>
  </si>
  <si>
    <t xml:space="preserve">Priključci: ________USB 3.2 priključak, _________ HDMI, ______audio priključak </t>
  </si>
  <si>
    <t>Kamera: Integrirana HD kamera: da/ne, rezolucije ________p</t>
  </si>
  <si>
    <t>Prijenosno računalo 7</t>
  </si>
  <si>
    <t>12.</t>
  </si>
  <si>
    <t>Zaslon: dijagonala _______"; IPS 360 Hz, nativna rezolucija _________</t>
  </si>
  <si>
    <r>
      <t xml:space="preserve">Grafički podsustav: </t>
    </r>
    <r>
      <rPr>
        <sz val="12"/>
        <rFont val="Calibri"/>
        <family val="2"/>
        <scheme val="minor"/>
      </rPr>
      <t>Rezultat u Passmark mjernom testiranju grafičkih podsustava (https://www.videocardbenchmark.net/) najmanje: 12500</t>
    </r>
  </si>
  <si>
    <t>Priključci: ________USB priključaka, od toga _________ 3.2 priključka,  
Najmanje _________ HDMI, RJ 45 priključak: da/ne</t>
  </si>
  <si>
    <t>Tipkovnica: Integrirana sa pozadinskim osvjetljenjem, HR dijakritički znakovi: da/ne</t>
  </si>
  <si>
    <t>Prijenosno računalo 8</t>
  </si>
  <si>
    <t>13.</t>
  </si>
  <si>
    <t xml:space="preserve">Radna memorija (RAM): 8 GB DDR4 ili novija  </t>
  </si>
  <si>
    <t>Medij za pohranu podataka: ________ GB SSD, M.2</t>
  </si>
  <si>
    <t>Zaslon: dijagonala _______"; OLED, nativna rezolucija _________</t>
  </si>
  <si>
    <t>Priključci: ________USB 3.2 priključak, najmanje _________ HDMI</t>
  </si>
  <si>
    <t>Tipkovnica: Integrirana, HR dijakritički znakovi: da/ne</t>
  </si>
  <si>
    <t>Monitor 1</t>
  </si>
  <si>
    <t>Dijagonala [inch]: ________"</t>
  </si>
  <si>
    <t>14.</t>
  </si>
  <si>
    <t>Tehnologija zaslona: _________</t>
  </si>
  <si>
    <t>Omjer stranica zaslona: 16:9: da/ne</t>
  </si>
  <si>
    <t>Nativna razlučivost:__________ piksela</t>
  </si>
  <si>
    <t>Osvježavanje pri nativnoj razlučivosti [Hz]: 75: da/ne</t>
  </si>
  <si>
    <t>Vrijeme odziva [ms]:________</t>
  </si>
  <si>
    <t>Priključci: Analogni: __________VGA priključak standardne veličine
Digitalni: ____________ HDMI priključak standardne veličine</t>
  </si>
  <si>
    <t xml:space="preserve">Napajanje:Adapter (220 V,  izmjenično 50 Hz): da/ne </t>
  </si>
  <si>
    <t xml:space="preserve">Dodatna mogućnost opreme: Podešavanje po nagibu: da/ne, </t>
  </si>
  <si>
    <t>Dodaci uz opremu: Analogni (VGA) kabel                                          Digitalni kabel (HDMI): da/ne
Kabel za napajanje: da/ne</t>
  </si>
  <si>
    <t xml:space="preserve">Monitor 2 </t>
  </si>
  <si>
    <t>15.</t>
  </si>
  <si>
    <t>Osvježavanje pri nativnoj razlučivosti [Hz]: 60: da/ne</t>
  </si>
  <si>
    <t>Svjetlina [cd/m2]: _________</t>
  </si>
  <si>
    <t>Priključci: Analogni: __________VGA priključak 
Digitalni: ____________ HDMI priključak, ________USB priključaka, od toga _________ 3.2 priključka, ______ audio priključak</t>
  </si>
  <si>
    <t>Dodatna mogućnost opreme: Podešavanje po nagibu: da/ne, podešavanje po visini: da/ne, mogućnost zakretanja: da/ne</t>
  </si>
  <si>
    <t xml:space="preserve">Napajanje: Integrirano napajanje u kućištu monitora (220 V,  izmjenično 50 Hz): da/ne </t>
  </si>
  <si>
    <t>Monitor 3</t>
  </si>
  <si>
    <t>16.</t>
  </si>
  <si>
    <t>Osvježavanje pri nativnoj razlučivosti [Hz]: 165: da/ne</t>
  </si>
  <si>
    <t>Priključci:Digitalni: ____________ HDMI priključak,              ____________ DisplayPort priključak</t>
  </si>
  <si>
    <t xml:space="preserve">Napajanje: Adapter (220 V,  izmjenično 50 Hz): da/ne </t>
  </si>
  <si>
    <t>Kućište: MIDI Tower: da/ne</t>
  </si>
  <si>
    <t>Napajanje: ______W , iskoristivost 80+: da/ne</t>
  </si>
  <si>
    <r>
      <t xml:space="preserve">Optički uređaj: </t>
    </r>
    <r>
      <rPr>
        <sz val="12"/>
        <rFont val="Calibri"/>
        <family val="2"/>
        <scheme val="minor"/>
      </rPr>
      <t>DVD±RW 24X</t>
    </r>
  </si>
  <si>
    <t>Napajanje: _______ W, iskoristivost 80+: da/ne</t>
  </si>
  <si>
    <r>
      <rPr>
        <b/>
        <sz val="12"/>
        <color theme="1"/>
        <rFont val="Calibri"/>
        <family val="2"/>
        <scheme val="minor"/>
      </rPr>
      <t>Procesor:</t>
    </r>
    <r>
      <rPr>
        <sz val="12"/>
        <color theme="1"/>
        <rFont val="Calibri"/>
        <family val="2"/>
        <scheme val="minor"/>
      </rPr>
      <t xml:space="preserve"> Rezultat u Passmark mjernom testiranju procesora (https://www.cpubenchmark.net/desktop.html) najmanje: 14000</t>
    </r>
  </si>
  <si>
    <r>
      <rPr>
        <b/>
        <sz val="12"/>
        <rFont val="Calibri"/>
        <family val="2"/>
        <scheme val="minor"/>
      </rPr>
      <t>Radna memorija (RAM)</t>
    </r>
    <r>
      <rPr>
        <sz val="12"/>
        <rFont val="Calibri"/>
        <family val="2"/>
        <scheme val="minor"/>
      </rPr>
      <t xml:space="preserve">: 2 X 8 GB DDR4-3200 ili novija i proširiva do 32 GB </t>
    </r>
  </si>
  <si>
    <r>
      <rPr>
        <b/>
        <sz val="12"/>
        <rFont val="Calibri"/>
        <family val="2"/>
        <scheme val="minor"/>
      </rPr>
      <t>Medij za pohranu podataka:</t>
    </r>
    <r>
      <rPr>
        <sz val="12"/>
        <rFont val="Calibri"/>
        <family val="2"/>
        <scheme val="minor"/>
      </rPr>
      <t xml:space="preserve"> PCIe NVMe M.2 SSD , kapacitet najmanje 500 GB</t>
    </r>
  </si>
  <si>
    <r>
      <rPr>
        <b/>
        <sz val="12"/>
        <rFont val="Calibri"/>
        <family val="2"/>
        <scheme val="minor"/>
      </rPr>
      <t>Zvučni podsustav:</t>
    </r>
    <r>
      <rPr>
        <sz val="12"/>
        <rFont val="Calibri"/>
        <family val="2"/>
        <scheme val="minor"/>
      </rPr>
      <t xml:space="preserve"> Integrirani HD zvuk, audio izlaz 3,5 mm, ulaz za mikrofon 3,5 mm</t>
    </r>
  </si>
  <si>
    <r>
      <rPr>
        <b/>
        <sz val="12"/>
        <rFont val="Calibri"/>
        <family val="2"/>
        <scheme val="minor"/>
      </rPr>
      <t xml:space="preserve">Mrežne komponente: </t>
    </r>
    <r>
      <rPr>
        <sz val="12"/>
        <rFont val="Calibri"/>
        <family val="2"/>
        <scheme val="minor"/>
      </rPr>
      <t>2.5 Gb ethernet</t>
    </r>
  </si>
  <si>
    <r>
      <rPr>
        <b/>
        <sz val="12"/>
        <rFont val="Calibri"/>
        <family val="2"/>
        <scheme val="minor"/>
      </rPr>
      <t>Priključci:</t>
    </r>
    <r>
      <rPr>
        <sz val="12"/>
        <rFont val="Calibri"/>
        <family val="2"/>
        <scheme val="minor"/>
      </rPr>
      <t xml:space="preserve"> HDMI video priključak standardne veličine, DisplayPort video priključak standardne veličine, VGA video priključak standardne veličine, jedan RJ 45 priključak,  šest USB priključaka.
Od navedenih šest USB priključaka: najmanje četiri USB 3.2, najmanje dva USB priključka na prednjoj strani kućišta.</t>
    </r>
  </si>
  <si>
    <r>
      <t xml:space="preserve">Utori za proširenje: </t>
    </r>
    <r>
      <rPr>
        <sz val="12"/>
        <rFont val="Calibri"/>
        <family val="2"/>
        <scheme val="minor"/>
      </rPr>
      <t>Najmanje četiri DIMM DDR4, najmanje četiri SATA 6Gb/s, najmanje dva M.2, najmanje jedan PCI Express 3.0 x16, najmanje dva PCI Express 3.0 x1</t>
    </r>
    <r>
      <rPr>
        <b/>
        <sz val="12"/>
        <rFont val="Calibri"/>
        <family val="2"/>
        <scheme val="minor"/>
      </rPr>
      <t xml:space="preserve"> </t>
    </r>
  </si>
  <si>
    <r>
      <rPr>
        <b/>
        <sz val="12"/>
        <rFont val="Calibri"/>
        <family val="2"/>
        <scheme val="minor"/>
      </rPr>
      <t xml:space="preserve">Napajanje: </t>
    </r>
    <r>
      <rPr>
        <sz val="12"/>
        <rFont val="Calibri"/>
        <family val="2"/>
        <scheme val="minor"/>
      </rPr>
      <t>najmanje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500 W ( 220 V, izmjenično 50 Hz), iskoristivost 80+</t>
    </r>
  </si>
  <si>
    <r>
      <rPr>
        <b/>
        <sz val="12"/>
        <rFont val="Calibri"/>
        <family val="2"/>
        <scheme val="minor"/>
      </rPr>
      <t>Dodaci uz opremu:</t>
    </r>
    <r>
      <rPr>
        <sz val="12"/>
        <rFont val="Calibri"/>
        <family val="2"/>
        <scheme val="minor"/>
      </rPr>
      <t xml:space="preserve">
USB Tipkovnica  hrvatski dijakritici, numerička tastatura, funkcijske tipke,  Optički miš žični (dvije tipke, kabel najmanje 1.0 m)
Priključni kabel za napajanje računala, zvučnici
</t>
    </r>
  </si>
  <si>
    <r>
      <rPr>
        <b/>
        <sz val="12"/>
        <color theme="1"/>
        <rFont val="Calibri"/>
        <family val="2"/>
        <scheme val="minor"/>
      </rPr>
      <t>Procesor:</t>
    </r>
    <r>
      <rPr>
        <sz val="12"/>
        <color theme="1"/>
        <rFont val="Calibri"/>
        <family val="2"/>
        <scheme val="minor"/>
      </rPr>
      <t xml:space="preserve"> Rezultat u Passmark mjernom testiranju procesora (https://www.cpubenchmark.net/desktop.html) najmanje: 19500</t>
    </r>
  </si>
  <si>
    <r>
      <rPr>
        <b/>
        <sz val="12"/>
        <rFont val="Calibri"/>
        <family val="2"/>
        <scheme val="minor"/>
      </rPr>
      <t>Medij za pohranu podataka:</t>
    </r>
    <r>
      <rPr>
        <sz val="12"/>
        <rFont val="Calibri"/>
        <family val="2"/>
        <scheme val="minor"/>
      </rPr>
      <t xml:space="preserve"> PCIe NVMe M.2 SSD , kapacitet 500 GB</t>
    </r>
  </si>
  <si>
    <r>
      <rPr>
        <b/>
        <sz val="12"/>
        <rFont val="Calibri"/>
        <family val="2"/>
        <scheme val="minor"/>
      </rPr>
      <t xml:space="preserve">Napajanje: </t>
    </r>
    <r>
      <rPr>
        <sz val="12"/>
        <rFont val="Calibri"/>
        <family val="2"/>
        <scheme val="minor"/>
      </rPr>
      <t>najmanje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600 W ( 220 V, izmjenično 50 Hz), iskoristivost 80+</t>
    </r>
  </si>
  <si>
    <r>
      <rPr>
        <b/>
        <sz val="12"/>
        <color theme="1"/>
        <rFont val="Calibri"/>
        <family val="2"/>
        <scheme val="minor"/>
      </rPr>
      <t>Procesor:</t>
    </r>
    <r>
      <rPr>
        <sz val="12"/>
        <color theme="1"/>
        <rFont val="Calibri"/>
        <family val="2"/>
        <scheme val="minor"/>
      </rPr>
      <t xml:space="preserve"> Rezultat u Passmark mjernom testiranju procesora (https://www.cpubenchmark.net/desktop.html) najmanje: 31000</t>
    </r>
  </si>
  <si>
    <r>
      <rPr>
        <b/>
        <sz val="12"/>
        <rFont val="Calibri"/>
        <family val="2"/>
        <scheme val="minor"/>
      </rPr>
      <t xml:space="preserve">Napajanje:  </t>
    </r>
    <r>
      <rPr>
        <sz val="12"/>
        <rFont val="Calibri"/>
        <family val="2"/>
        <scheme val="minor"/>
      </rPr>
      <t>najmanje 700 W (220 V, izmjenično 50 Hz), iskoristivost 80+</t>
    </r>
  </si>
  <si>
    <r>
      <rPr>
        <b/>
        <sz val="12"/>
        <color theme="1"/>
        <rFont val="Calibri"/>
        <family val="2"/>
        <scheme val="minor"/>
      </rPr>
      <t xml:space="preserve">Procesor: </t>
    </r>
    <r>
      <rPr>
        <sz val="12"/>
        <color theme="1"/>
        <rFont val="Calibri"/>
        <family val="2"/>
        <scheme val="minor"/>
      </rPr>
      <t>Rezultat u Passmark mjernom testiranju procesora (https://www.cpubenchmark.net/laptop.html) najmanje: 16000</t>
    </r>
  </si>
  <si>
    <r>
      <rPr>
        <b/>
        <sz val="12"/>
        <rFont val="Calibri"/>
        <family val="2"/>
        <scheme val="minor"/>
      </rPr>
      <t xml:space="preserve">Radna memorija (RAM): </t>
    </r>
    <r>
      <rPr>
        <sz val="12"/>
        <rFont val="Calibri"/>
        <family val="2"/>
        <scheme val="minor"/>
      </rPr>
      <t xml:space="preserve">16 GB DDR4-3200 MHz ili novija  </t>
    </r>
  </si>
  <si>
    <r>
      <rPr>
        <b/>
        <sz val="12"/>
        <rFont val="Calibri"/>
        <family val="2"/>
        <scheme val="minor"/>
      </rPr>
      <t>Medij za pohranu podataka:</t>
    </r>
    <r>
      <rPr>
        <sz val="12"/>
        <rFont val="Calibri"/>
        <family val="2"/>
        <scheme val="minor"/>
      </rPr>
      <t xml:space="preserve"> Minimalno 500 GB PCIe NVMe M.2 SSD</t>
    </r>
  </si>
  <si>
    <r>
      <rPr>
        <b/>
        <sz val="12"/>
        <rFont val="Calibri"/>
        <family val="2"/>
        <scheme val="minor"/>
      </rPr>
      <t xml:space="preserve">Zaslon: </t>
    </r>
    <r>
      <rPr>
        <sz val="12"/>
        <rFont val="Calibri"/>
        <family val="2"/>
        <scheme val="minor"/>
      </rPr>
      <t>dijagonala najmanje 27"; IPS, nativna rezolucija 1920 x 1080</t>
    </r>
  </si>
  <si>
    <r>
      <rPr>
        <b/>
        <sz val="12"/>
        <rFont val="Calibri"/>
        <family val="2"/>
        <scheme val="minor"/>
      </rPr>
      <t>Zvučni podsustav:</t>
    </r>
    <r>
      <rPr>
        <sz val="12"/>
        <rFont val="Calibri"/>
        <family val="2"/>
        <scheme val="minor"/>
      </rPr>
      <t xml:space="preserve"> Integrirani HD zvuk, audio izlaz 3,5 mm, integrirani zvučnik i mikrofon</t>
    </r>
  </si>
  <si>
    <r>
      <rPr>
        <b/>
        <sz val="12"/>
        <rFont val="Calibri"/>
        <family val="2"/>
        <scheme val="minor"/>
      </rPr>
      <t xml:space="preserve">Mrežne komponente: </t>
    </r>
    <r>
      <rPr>
        <sz val="12"/>
        <rFont val="Calibri"/>
        <family val="2"/>
        <scheme val="minor"/>
      </rPr>
      <t xml:space="preserve">Gigabit ethernet priključak integriran putem ethernet konektora.
Bežična mreža standarda, 802.11, Bluetooth </t>
    </r>
  </si>
  <si>
    <r>
      <t>Mrežne komponente: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Gigabit ethernet priključak integriran putem ethernet konektora.
Bežična mreža standarda, 802.11, Bluetooth: da/ne</t>
    </r>
  </si>
  <si>
    <r>
      <rPr>
        <b/>
        <sz val="12"/>
        <rFont val="Calibri"/>
        <family val="2"/>
        <scheme val="minor"/>
      </rPr>
      <t>Priključci:</t>
    </r>
    <r>
      <rPr>
        <sz val="12"/>
        <rFont val="Calibri"/>
        <family val="2"/>
        <scheme val="minor"/>
      </rPr>
      <t xml:space="preserve"> Najmanje 4x USB priključaka, od toga najmanje 2 x 3.2 priključka, Najmanje 1x HDMI</t>
    </r>
  </si>
  <si>
    <r>
      <t xml:space="preserve">Kamera: </t>
    </r>
    <r>
      <rPr>
        <sz val="12"/>
        <color theme="1"/>
        <rFont val="Calibri"/>
        <family val="2"/>
        <scheme val="minor"/>
      </rPr>
      <t>Integrirana kamera</t>
    </r>
  </si>
  <si>
    <r>
      <rPr>
        <b/>
        <sz val="12"/>
        <color theme="1"/>
        <rFont val="Calibri"/>
        <family val="2"/>
        <scheme val="minor"/>
      </rPr>
      <t xml:space="preserve">Dodaci uz opremu: </t>
    </r>
    <r>
      <rPr>
        <sz val="12"/>
        <color theme="1"/>
        <rFont val="Calibri"/>
        <family val="2"/>
        <scheme val="minor"/>
      </rPr>
      <t>Vanjski adapter za napajanje 
(korištenje mrežnog napona 220 V), tipkovnica, miš</t>
    </r>
  </si>
  <si>
    <r>
      <rPr>
        <b/>
        <sz val="12"/>
        <color theme="1"/>
        <rFont val="Calibri"/>
        <family val="2"/>
        <scheme val="minor"/>
      </rPr>
      <t>Procesor:</t>
    </r>
    <r>
      <rPr>
        <sz val="12"/>
        <color theme="1"/>
        <rFont val="Calibri"/>
        <family val="2"/>
        <scheme val="minor"/>
      </rPr>
      <t xml:space="preserve"> Rezultat u Passmark mjernom testiranju procesora (https://www.cpubenchmark.net/desktop.html) najmanje: 33500</t>
    </r>
  </si>
  <si>
    <r>
      <rPr>
        <b/>
        <sz val="12"/>
        <rFont val="Calibri"/>
        <family val="2"/>
        <scheme val="minor"/>
      </rPr>
      <t>Radna memorija (RAM)</t>
    </r>
    <r>
      <rPr>
        <sz val="12"/>
        <rFont val="Calibri"/>
        <family val="2"/>
        <scheme val="minor"/>
      </rPr>
      <t xml:space="preserve">: 4 X 8 GB DDR4-3200 ili novija i proširiva do 128 GB </t>
    </r>
  </si>
  <si>
    <r>
      <rPr>
        <b/>
        <sz val="12"/>
        <rFont val="Calibri"/>
        <family val="2"/>
        <scheme val="minor"/>
      </rPr>
      <t>Medij za pohranu podataka:</t>
    </r>
    <r>
      <rPr>
        <sz val="12"/>
        <rFont val="Calibri"/>
        <family val="2"/>
        <scheme val="minor"/>
      </rPr>
      <t xml:space="preserve"> PCIe Gen4 NVMe M.2 SSD , kapacitet 1 TB,  HDD SATA, kapacitet 2 TB</t>
    </r>
  </si>
  <si>
    <r>
      <rPr>
        <b/>
        <sz val="12"/>
        <rFont val="Calibri"/>
        <family val="2"/>
        <scheme val="minor"/>
      </rPr>
      <t xml:space="preserve">Napajanje: </t>
    </r>
    <r>
      <rPr>
        <sz val="12"/>
        <rFont val="Calibri"/>
        <family val="2"/>
        <scheme val="minor"/>
      </rPr>
      <t>najmanje 750 W (220 V, izmjenično 50 Hz), iskoristivost 80+ Gold</t>
    </r>
  </si>
  <si>
    <r>
      <rPr>
        <b/>
        <sz val="12"/>
        <color theme="1"/>
        <rFont val="Calibri"/>
        <family val="2"/>
        <scheme val="minor"/>
      </rPr>
      <t xml:space="preserve">Procesor: </t>
    </r>
    <r>
      <rPr>
        <sz val="12"/>
        <color theme="1"/>
        <rFont val="Calibri"/>
        <family val="2"/>
        <scheme val="minor"/>
      </rPr>
      <t>Rezultat u Passmark mjernom testiranju procesora (https://www.cpubenchmark.net/laptop.html) najmanje: 13000</t>
    </r>
  </si>
  <si>
    <r>
      <rPr>
        <b/>
        <sz val="12"/>
        <rFont val="Calibri"/>
        <family val="2"/>
        <scheme val="minor"/>
      </rPr>
      <t xml:space="preserve">Radna memorija (RAM): </t>
    </r>
    <r>
      <rPr>
        <sz val="12"/>
        <rFont val="Calibri"/>
        <family val="2"/>
        <scheme val="minor"/>
      </rPr>
      <t>najmanje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8 GB DDR4-3200 ili novija  </t>
    </r>
  </si>
  <si>
    <r>
      <rPr>
        <b/>
        <sz val="12"/>
        <rFont val="Calibri"/>
        <family val="2"/>
        <scheme val="minor"/>
      </rPr>
      <t>Medij za pohranu podataka:</t>
    </r>
    <r>
      <rPr>
        <sz val="12"/>
        <rFont val="Calibri"/>
        <family val="2"/>
        <scheme val="minor"/>
      </rPr>
      <t xml:space="preserve"> Minimalno 500 GB SSD, M.2 PCIe</t>
    </r>
  </si>
  <si>
    <r>
      <rPr>
        <b/>
        <sz val="12"/>
        <rFont val="Calibri"/>
        <family val="2"/>
        <scheme val="minor"/>
      </rPr>
      <t xml:space="preserve">Zaslon: </t>
    </r>
    <r>
      <rPr>
        <sz val="12"/>
        <rFont val="Calibri"/>
        <family val="2"/>
        <scheme val="minor"/>
      </rPr>
      <t>dijagonala najmanje 17.3", IPS, nativna rezolucija 1920 x 1080</t>
    </r>
  </si>
  <si>
    <r>
      <rPr>
        <b/>
        <sz val="12"/>
        <rFont val="Calibri"/>
        <family val="2"/>
        <scheme val="minor"/>
      </rPr>
      <t xml:space="preserve">Mrežne komponente: </t>
    </r>
    <r>
      <rPr>
        <sz val="12"/>
        <rFont val="Calibri"/>
        <family val="2"/>
        <scheme val="minor"/>
      </rPr>
      <t xml:space="preserve">Bežična mreža standarda, 802.11 b/g/n/ac, Bluetooth </t>
    </r>
  </si>
  <si>
    <r>
      <t>Mrežne komponente: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Bežična mreža standarda, 802.11 b/g/n/ac, Bluetooth: da/ne</t>
    </r>
  </si>
  <si>
    <r>
      <rPr>
        <b/>
        <sz val="12"/>
        <rFont val="Calibri"/>
        <family val="2"/>
        <scheme val="minor"/>
      </rPr>
      <t>Priključci:</t>
    </r>
    <r>
      <rPr>
        <sz val="12"/>
        <rFont val="Calibri"/>
        <family val="2"/>
        <scheme val="minor"/>
      </rPr>
      <t xml:space="preserve"> Najmanje tri USB priključka, od toga najmanje jedan 3.2 priključka, Najmanje 1x HDMI, čitač kartica</t>
    </r>
  </si>
  <si>
    <r>
      <rPr>
        <b/>
        <sz val="12"/>
        <color theme="1"/>
        <rFont val="Calibri"/>
        <family val="2"/>
        <scheme val="minor"/>
      </rPr>
      <t>Tipkovnica:</t>
    </r>
    <r>
      <rPr>
        <sz val="12"/>
        <color theme="1"/>
        <rFont val="Calibri"/>
        <family val="2"/>
        <scheme val="minor"/>
      </rPr>
      <t xml:space="preserve"> Integrirana, HR dijakritički znakovi</t>
    </r>
  </si>
  <si>
    <r>
      <t xml:space="preserve">Kamera: </t>
    </r>
    <r>
      <rPr>
        <sz val="12"/>
        <color theme="1"/>
        <rFont val="Calibri"/>
        <family val="2"/>
        <scheme val="minor"/>
      </rPr>
      <t>Integrirana HD kamera, rezolucije minimalno 720p</t>
    </r>
  </si>
  <si>
    <r>
      <rPr>
        <b/>
        <sz val="12"/>
        <color theme="1"/>
        <rFont val="Calibri"/>
        <family val="2"/>
        <scheme val="minor"/>
      </rPr>
      <t xml:space="preserve">Baterija: </t>
    </r>
    <r>
      <rPr>
        <sz val="12"/>
        <color theme="1"/>
        <rFont val="Calibri"/>
        <family val="2"/>
        <scheme val="minor"/>
      </rPr>
      <t>Li-Ion ili Li-Polimer</t>
    </r>
  </si>
  <si>
    <r>
      <t>Baterija: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__________</t>
    </r>
  </si>
  <si>
    <r>
      <t xml:space="preserve">Masa uređaja  s baterijom: </t>
    </r>
    <r>
      <rPr>
        <sz val="12"/>
        <rFont val="Calibri"/>
        <family val="2"/>
        <scheme val="minor"/>
      </rPr>
      <t>najviše 2.5  kg</t>
    </r>
  </si>
  <si>
    <r>
      <rPr>
        <b/>
        <sz val="12"/>
        <color theme="1"/>
        <rFont val="Calibri"/>
        <family val="2"/>
        <scheme val="minor"/>
      </rPr>
      <t xml:space="preserve">Dodaci uz opremu: </t>
    </r>
    <r>
      <rPr>
        <sz val="12"/>
        <color theme="1"/>
        <rFont val="Calibri"/>
        <family val="2"/>
        <scheme val="minor"/>
      </rPr>
      <t>Vanjski adapter za napajanje 
(korištenje mrežnog napona 220 V)</t>
    </r>
  </si>
  <si>
    <r>
      <rPr>
        <b/>
        <sz val="12"/>
        <color theme="1"/>
        <rFont val="Calibri"/>
        <family val="2"/>
        <scheme val="minor"/>
      </rPr>
      <t xml:space="preserve">Procesor: </t>
    </r>
    <r>
      <rPr>
        <sz val="12"/>
        <color theme="1"/>
        <rFont val="Calibri"/>
        <family val="2"/>
        <scheme val="minor"/>
      </rPr>
      <t>Rezultat u Passmark mjernom testiranju procesora (https://www.cpubenchmark.net/laptop.html) najmanje: 19000</t>
    </r>
  </si>
  <si>
    <r>
      <rPr>
        <b/>
        <sz val="12"/>
        <rFont val="Calibri"/>
        <family val="2"/>
        <scheme val="minor"/>
      </rPr>
      <t xml:space="preserve">Radna memorija (RAM): </t>
    </r>
    <r>
      <rPr>
        <sz val="12"/>
        <rFont val="Calibri"/>
        <family val="2"/>
        <scheme val="minor"/>
      </rPr>
      <t xml:space="preserve">16 GB DDR4-3200 ili novija  </t>
    </r>
  </si>
  <si>
    <r>
      <rPr>
        <b/>
        <sz val="12"/>
        <rFont val="Calibri"/>
        <family val="2"/>
        <scheme val="minor"/>
      </rPr>
      <t xml:space="preserve">Zaslon: </t>
    </r>
    <r>
      <rPr>
        <sz val="12"/>
        <rFont val="Calibri"/>
        <family val="2"/>
        <scheme val="minor"/>
      </rPr>
      <t>dijagonala najmanje 17.3"; IPS 144 Hz, nativna rezolucija 1920 x 1080</t>
    </r>
  </si>
  <si>
    <r>
      <rPr>
        <b/>
        <sz val="12"/>
        <rFont val="Calibri"/>
        <family val="2"/>
        <scheme val="minor"/>
      </rPr>
      <t xml:space="preserve">Mrežne komponente: </t>
    </r>
    <r>
      <rPr>
        <sz val="12"/>
        <rFont val="Calibri"/>
        <family val="2"/>
        <scheme val="minor"/>
      </rPr>
      <t>Gigabit ethernet priključak integriran putem ethernet konektora.
Bežična mreža standarda, 802.11, Bluetooth</t>
    </r>
  </si>
  <si>
    <r>
      <t>Mrežne komponente: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Gigabit ethernet priključak integriran putem ethernet konektora: da/ne
Bežična mreža standarda, 802.11, Bluetooth: da/ne</t>
    </r>
  </si>
  <si>
    <r>
      <rPr>
        <b/>
        <sz val="12"/>
        <rFont val="Calibri"/>
        <family val="2"/>
        <scheme val="minor"/>
      </rPr>
      <t>Priključci:</t>
    </r>
    <r>
      <rPr>
        <sz val="12"/>
        <rFont val="Calibri"/>
        <family val="2"/>
        <scheme val="minor"/>
      </rPr>
      <t xml:space="preserve"> Najmanje četiri USB priključka, od toga najmanje tri 3.2 priključka, Najmanje jedan HDMI video priključak </t>
    </r>
  </si>
  <si>
    <r>
      <rPr>
        <b/>
        <sz val="12"/>
        <color theme="1"/>
        <rFont val="Calibri"/>
        <family val="2"/>
        <scheme val="minor"/>
      </rPr>
      <t>Tipkovnica:</t>
    </r>
    <r>
      <rPr>
        <sz val="12"/>
        <color theme="1"/>
        <rFont val="Calibri"/>
        <family val="2"/>
        <scheme val="minor"/>
      </rPr>
      <t xml:space="preserve"> Integrirana, HR dijakritički znakovi, pozadinsko osvjetljenje </t>
    </r>
  </si>
  <si>
    <r>
      <t xml:space="preserve">Masa uređaja  s baterijom: </t>
    </r>
    <r>
      <rPr>
        <sz val="12"/>
        <rFont val="Calibri"/>
        <family val="2"/>
        <scheme val="minor"/>
      </rPr>
      <t>najviše 3 kg</t>
    </r>
  </si>
  <si>
    <r>
      <rPr>
        <b/>
        <sz val="12"/>
        <rFont val="Calibri"/>
        <family val="2"/>
        <scheme val="minor"/>
      </rPr>
      <t xml:space="preserve">Radna memorija (RAM): </t>
    </r>
    <r>
      <rPr>
        <sz val="12"/>
        <rFont val="Calibri"/>
        <family val="2"/>
        <scheme val="minor"/>
      </rPr>
      <t xml:space="preserve">16 GB DDR4 ili novija  </t>
    </r>
  </si>
  <si>
    <r>
      <rPr>
        <b/>
        <sz val="12"/>
        <rFont val="Calibri"/>
        <family val="2"/>
        <scheme val="minor"/>
      </rPr>
      <t xml:space="preserve">Zaslon: </t>
    </r>
    <r>
      <rPr>
        <sz val="12"/>
        <rFont val="Calibri"/>
        <family val="2"/>
        <scheme val="minor"/>
      </rPr>
      <t>dijagonala najmanje 15.6"; IPS, nativna rezolucija 1920 x 1080</t>
    </r>
  </si>
  <si>
    <r>
      <rPr>
        <b/>
        <sz val="12"/>
        <rFont val="Calibri"/>
        <family val="2"/>
        <scheme val="minor"/>
      </rPr>
      <t>Zvučni podsustav:</t>
    </r>
    <r>
      <rPr>
        <sz val="12"/>
        <rFont val="Calibri"/>
        <family val="2"/>
        <scheme val="minor"/>
      </rPr>
      <t xml:space="preserve"> Integrirani HD zvuk, integrirani zvučnik i mikrofon</t>
    </r>
  </si>
  <si>
    <r>
      <rPr>
        <b/>
        <sz val="12"/>
        <rFont val="Calibri"/>
        <family val="2"/>
        <scheme val="minor"/>
      </rPr>
      <t xml:space="preserve">Mrežne komponente: </t>
    </r>
    <r>
      <rPr>
        <sz val="12"/>
        <rFont val="Calibri"/>
        <family val="2"/>
        <scheme val="minor"/>
      </rPr>
      <t>Bežična mreža standarda, 802.11, Bluetooth</t>
    </r>
  </si>
  <si>
    <r>
      <t>Mrežne komponente: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Bežična mreža standarda, 802.11, Bluetooth: da/ne</t>
    </r>
  </si>
  <si>
    <r>
      <rPr>
        <b/>
        <sz val="12"/>
        <rFont val="Calibri"/>
        <family val="2"/>
        <scheme val="minor"/>
      </rPr>
      <t>Priključci:</t>
    </r>
    <r>
      <rPr>
        <sz val="12"/>
        <rFont val="Calibri"/>
        <family val="2"/>
        <scheme val="minor"/>
      </rPr>
      <t xml:space="preserve"> Najmanje tri USB priključka, od toga najmanje jedan 3.2 priključka, Najmanje jedan HDMI </t>
    </r>
  </si>
  <si>
    <r>
      <t xml:space="preserve">Masa uređaja  s baterijom: </t>
    </r>
    <r>
      <rPr>
        <sz val="12"/>
        <rFont val="Calibri"/>
        <family val="2"/>
        <scheme val="minor"/>
      </rPr>
      <t>najviše 1.8 kg</t>
    </r>
  </si>
  <si>
    <r>
      <rPr>
        <b/>
        <sz val="12"/>
        <color theme="1"/>
        <rFont val="Calibri"/>
        <family val="2"/>
        <scheme val="minor"/>
      </rPr>
      <t xml:space="preserve">Procesor: </t>
    </r>
    <r>
      <rPr>
        <sz val="12"/>
        <color theme="1"/>
        <rFont val="Calibri"/>
        <family val="2"/>
        <scheme val="minor"/>
      </rPr>
      <t>Rezultat u Passmark mjernom testiranju procesora (https://www.cpubenchmark.net/laptop.html) najmanje: 10000</t>
    </r>
  </si>
  <si>
    <r>
      <rPr>
        <b/>
        <sz val="12"/>
        <rFont val="Calibri"/>
        <family val="2"/>
        <scheme val="minor"/>
      </rPr>
      <t xml:space="preserve">Radna memorija (RAM): </t>
    </r>
    <r>
      <rPr>
        <sz val="12"/>
        <rFont val="Calibri"/>
        <family val="2"/>
        <scheme val="minor"/>
      </rPr>
      <t xml:space="preserve">8 GB DDR4-3200 ili novija  </t>
    </r>
  </si>
  <si>
    <r>
      <rPr>
        <b/>
        <sz val="12"/>
        <rFont val="Calibri"/>
        <family val="2"/>
        <scheme val="minor"/>
      </rPr>
      <t xml:space="preserve">Zaslon: </t>
    </r>
    <r>
      <rPr>
        <sz val="12"/>
        <rFont val="Calibri"/>
        <family val="2"/>
        <scheme val="minor"/>
      </rPr>
      <t>dijagonala najmanje 14";  IPS, nativna rezolucija 1920 x 1080, osjetljiv na dodir</t>
    </r>
  </si>
  <si>
    <r>
      <rPr>
        <b/>
        <sz val="12"/>
        <rFont val="Calibri"/>
        <family val="2"/>
        <scheme val="minor"/>
      </rPr>
      <t xml:space="preserve">Mrežne komponente: </t>
    </r>
    <r>
      <rPr>
        <sz val="12"/>
        <rFont val="Calibri"/>
        <family val="2"/>
        <scheme val="minor"/>
      </rPr>
      <t>Bežična mreža standarda, 802.11 ac, Bluetooth</t>
    </r>
  </si>
  <si>
    <r>
      <t>Mrežne komponente: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Bežična mreža standarda, 802.11 ac, Bluetooth: da/ne</t>
    </r>
  </si>
  <si>
    <r>
      <rPr>
        <b/>
        <sz val="12"/>
        <rFont val="Calibri"/>
        <family val="2"/>
        <scheme val="minor"/>
      </rPr>
      <t>Priključci:</t>
    </r>
    <r>
      <rPr>
        <sz val="12"/>
        <rFont val="Calibri"/>
        <family val="2"/>
        <scheme val="minor"/>
      </rPr>
      <t xml:space="preserve"> Najmanje tri USB priključka, od toga najmanje dva 3.2 priključka, Najmanje jedan HDMI </t>
    </r>
  </si>
  <si>
    <r>
      <rPr>
        <b/>
        <sz val="12"/>
        <color theme="1"/>
        <rFont val="Calibri"/>
        <family val="2"/>
        <scheme val="minor"/>
      </rPr>
      <t xml:space="preserve">Procesor: </t>
    </r>
    <r>
      <rPr>
        <sz val="12"/>
        <color theme="1"/>
        <rFont val="Calibri"/>
        <family val="2"/>
        <scheme val="minor"/>
      </rPr>
      <t>Rezultat u Passmark mjernom testiranju procesora (https://www.cpubenchmark.net/laptop.html) najmanje: 15000</t>
    </r>
  </si>
  <si>
    <r>
      <rPr>
        <b/>
        <sz val="12"/>
        <rFont val="Calibri"/>
        <family val="2"/>
        <scheme val="minor"/>
      </rPr>
      <t xml:space="preserve">Zaslon: </t>
    </r>
    <r>
      <rPr>
        <sz val="12"/>
        <rFont val="Calibri"/>
        <family val="2"/>
        <scheme val="minor"/>
      </rPr>
      <t>dijagonala najmanje 13.3"; IPS, nativna rezolucija 1920 x 1080</t>
    </r>
  </si>
  <si>
    <r>
      <rPr>
        <b/>
        <sz val="12"/>
        <rFont val="Calibri"/>
        <family val="2"/>
        <scheme val="minor"/>
      </rPr>
      <t>Priključci:</t>
    </r>
    <r>
      <rPr>
        <sz val="12"/>
        <rFont val="Calibri"/>
        <family val="2"/>
        <scheme val="minor"/>
      </rPr>
      <t xml:space="preserve"> Najmanje tri USB priključka, od toga najmanje dva 3.1 priključka, Najmanje jedan HDMI </t>
    </r>
  </si>
  <si>
    <r>
      <t xml:space="preserve">Masa uređaja  s baterijom: </t>
    </r>
    <r>
      <rPr>
        <sz val="12"/>
        <rFont val="Calibri"/>
        <family val="2"/>
        <scheme val="minor"/>
      </rPr>
      <t>najviše 1.2 kg</t>
    </r>
  </si>
  <si>
    <r>
      <rPr>
        <b/>
        <sz val="12"/>
        <rFont val="Calibri"/>
        <family val="2"/>
        <scheme val="minor"/>
      </rPr>
      <t xml:space="preserve">Radna memorija (RAM): </t>
    </r>
    <r>
      <rPr>
        <sz val="12"/>
        <rFont val="Calibri"/>
        <family val="2"/>
        <scheme val="minor"/>
      </rPr>
      <t>16 GB LPDDR4x</t>
    </r>
  </si>
  <si>
    <r>
      <rPr>
        <b/>
        <sz val="12"/>
        <rFont val="Calibri"/>
        <family val="2"/>
        <scheme val="minor"/>
      </rPr>
      <t>Medij za pohranu podataka:</t>
    </r>
    <r>
      <rPr>
        <sz val="12"/>
        <rFont val="Calibri"/>
        <family val="2"/>
        <scheme val="minor"/>
      </rPr>
      <t xml:space="preserve"> 1TB M.2 NVMe PCIe 3.0 SSD</t>
    </r>
  </si>
  <si>
    <r>
      <rPr>
        <b/>
        <sz val="12"/>
        <rFont val="Calibri"/>
        <family val="2"/>
        <scheme val="minor"/>
      </rPr>
      <t xml:space="preserve">Zaslon: </t>
    </r>
    <r>
      <rPr>
        <sz val="12"/>
        <rFont val="Calibri"/>
        <family val="2"/>
        <scheme val="minor"/>
      </rPr>
      <t>dijagonala najmanje 13.3";OLED , nativna rezolucija 3840 x 2160, osjetljiv na dodir</t>
    </r>
  </si>
  <si>
    <r>
      <rPr>
        <b/>
        <sz val="12"/>
        <rFont val="Calibri"/>
        <family val="2"/>
        <scheme val="minor"/>
      </rPr>
      <t>Priključci:</t>
    </r>
    <r>
      <rPr>
        <sz val="12"/>
        <rFont val="Calibri"/>
        <family val="2"/>
        <scheme val="minor"/>
      </rPr>
      <t xml:space="preserve"> Najmanje jedan USB 3.2  priključak, najmanje jedan HDMI, najmanje jedan audio priključak </t>
    </r>
  </si>
  <si>
    <r>
      <rPr>
        <b/>
        <sz val="12"/>
        <color theme="1"/>
        <rFont val="Calibri"/>
        <family val="2"/>
        <scheme val="minor"/>
      </rPr>
      <t>Tipkovnica:</t>
    </r>
    <r>
      <rPr>
        <sz val="12"/>
        <color theme="1"/>
        <rFont val="Calibri"/>
        <family val="2"/>
        <scheme val="minor"/>
      </rPr>
      <t xml:space="preserve"> Integrirana sa pozadinskim osvjetljenjem, HR dijakritički znakovi</t>
    </r>
  </si>
  <si>
    <r>
      <t xml:space="preserve">Masa uređaja  s baterijom: </t>
    </r>
    <r>
      <rPr>
        <sz val="12"/>
        <rFont val="Calibri"/>
        <family val="2"/>
        <scheme val="minor"/>
      </rPr>
      <t>najviše 1.3 kg</t>
    </r>
  </si>
  <si>
    <r>
      <rPr>
        <b/>
        <sz val="12"/>
        <color theme="1"/>
        <rFont val="Calibri"/>
        <family val="2"/>
        <scheme val="minor"/>
      </rPr>
      <t xml:space="preserve">Procesor: </t>
    </r>
    <r>
      <rPr>
        <sz val="12"/>
        <color theme="1"/>
        <rFont val="Calibri"/>
        <family val="2"/>
        <scheme val="minor"/>
      </rPr>
      <t>Rezultat u Passmark mjernom testiranju procesora (https://www.cpubenchmark.net/laptop.html) najmanje: 23000</t>
    </r>
  </si>
  <si>
    <r>
      <rPr>
        <b/>
        <sz val="12"/>
        <rFont val="Calibri"/>
        <family val="2"/>
        <scheme val="minor"/>
      </rPr>
      <t xml:space="preserve">Radna memorija (RAM): </t>
    </r>
    <r>
      <rPr>
        <sz val="12"/>
        <rFont val="Calibri"/>
        <family val="2"/>
        <scheme val="minor"/>
      </rPr>
      <t>16 GB DDR5</t>
    </r>
  </si>
  <si>
    <r>
      <rPr>
        <b/>
        <sz val="12"/>
        <rFont val="Calibri"/>
        <family val="2"/>
        <scheme val="minor"/>
      </rPr>
      <t>Medij za pohranu podataka:</t>
    </r>
    <r>
      <rPr>
        <sz val="12"/>
        <rFont val="Calibri"/>
        <family val="2"/>
        <scheme val="minor"/>
      </rPr>
      <t xml:space="preserve"> Minimalno 1TB M.2 NVMe PCIe 4.0 SSD </t>
    </r>
  </si>
  <si>
    <r>
      <rPr>
        <b/>
        <sz val="12"/>
        <rFont val="Calibri"/>
        <family val="2"/>
        <scheme val="minor"/>
      </rPr>
      <t xml:space="preserve">Zaslon: </t>
    </r>
    <r>
      <rPr>
        <sz val="12"/>
        <rFont val="Calibri"/>
        <family val="2"/>
        <scheme val="minor"/>
      </rPr>
      <t>dijagonala najmanje 17.3"; IPS 360 Hz, nativna rezolucija 1920 x 1080</t>
    </r>
  </si>
  <si>
    <r>
      <rPr>
        <b/>
        <sz val="12"/>
        <rFont val="Calibri"/>
        <family val="2"/>
        <scheme val="minor"/>
      </rPr>
      <t xml:space="preserve">Mrežne komponente: </t>
    </r>
    <r>
      <rPr>
        <sz val="12"/>
        <rFont val="Calibri"/>
        <family val="2"/>
        <scheme val="minor"/>
      </rPr>
      <t>Gigabit ethernet priključak integriran putem ethernet konektora.
Bežična mreža standarda, 802.11, Bluetooth 5.2</t>
    </r>
  </si>
  <si>
    <r>
      <t>Mrežne komponente: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Gigabit ethernet priključak integriran putem ethernet konektora: da/ne
Bežična mreža standarda, 802.11, Bluetooth 5.2: da/ne</t>
    </r>
  </si>
  <si>
    <r>
      <rPr>
        <b/>
        <sz val="12"/>
        <rFont val="Calibri"/>
        <family val="2"/>
        <scheme val="minor"/>
      </rPr>
      <t>Priključci:</t>
    </r>
    <r>
      <rPr>
        <sz val="12"/>
        <rFont val="Calibri"/>
        <family val="2"/>
        <scheme val="minor"/>
      </rPr>
      <t xml:space="preserve"> Najmanje četiri USB priključka, od toga najmanje dva 3.2 priključka, Najmanje jedan HDMI, jedan RJ 45 priključak</t>
    </r>
  </si>
  <si>
    <r>
      <rPr>
        <b/>
        <sz val="12"/>
        <rFont val="Calibri"/>
        <family val="2"/>
        <scheme val="minor"/>
      </rPr>
      <t>Medij za pohranu podataka:</t>
    </r>
    <r>
      <rPr>
        <sz val="12"/>
        <rFont val="Calibri"/>
        <family val="2"/>
        <scheme val="minor"/>
      </rPr>
      <t xml:space="preserve"> Minimalno 500 GB M.2  SSD </t>
    </r>
  </si>
  <si>
    <r>
      <rPr>
        <b/>
        <sz val="12"/>
        <rFont val="Calibri"/>
        <family val="2"/>
        <scheme val="minor"/>
      </rPr>
      <t xml:space="preserve">Zaslon: </t>
    </r>
    <r>
      <rPr>
        <sz val="12"/>
        <rFont val="Calibri"/>
        <family val="2"/>
        <scheme val="minor"/>
      </rPr>
      <t>dijagonala najmanje 13.3"; OLED, nativna rezolucija 1920 x 1080</t>
    </r>
  </si>
  <si>
    <r>
      <rPr>
        <b/>
        <sz val="12"/>
        <rFont val="Calibri"/>
        <family val="2"/>
        <scheme val="minor"/>
      </rPr>
      <t>Priključci:</t>
    </r>
    <r>
      <rPr>
        <sz val="12"/>
        <rFont val="Calibri"/>
        <family val="2"/>
        <scheme val="minor"/>
      </rPr>
      <t xml:space="preserve"> Najmanje jedan USB 3.2 priključak, najmanje jedan HDMI</t>
    </r>
  </si>
  <si>
    <r>
      <rPr>
        <b/>
        <sz val="12"/>
        <color theme="1"/>
        <rFont val="Calibri"/>
        <family val="2"/>
        <scheme val="minor"/>
      </rPr>
      <t>Dijagonala [inch]:</t>
    </r>
    <r>
      <rPr>
        <sz val="12"/>
        <color theme="1"/>
        <rFont val="Calibri"/>
        <family val="2"/>
        <scheme val="minor"/>
      </rPr>
      <t xml:space="preserve"> Najmanje 23,8"</t>
    </r>
  </si>
  <si>
    <r>
      <rPr>
        <b/>
        <sz val="12"/>
        <color theme="1"/>
        <rFont val="Calibri"/>
        <family val="2"/>
        <scheme val="minor"/>
      </rPr>
      <t>Tehnologija zaslona:</t>
    </r>
    <r>
      <rPr>
        <sz val="12"/>
        <color theme="1"/>
        <rFont val="Calibri"/>
        <family val="2"/>
        <scheme val="minor"/>
      </rPr>
      <t xml:space="preserve"> IPS</t>
    </r>
  </si>
  <si>
    <r>
      <rPr>
        <b/>
        <sz val="12"/>
        <color theme="1"/>
        <rFont val="Calibri"/>
        <family val="2"/>
        <scheme val="minor"/>
      </rPr>
      <t xml:space="preserve">Omjer stranica zaslona: </t>
    </r>
    <r>
      <rPr>
        <sz val="12"/>
        <color theme="1"/>
        <rFont val="Calibri"/>
        <family val="2"/>
        <scheme val="minor"/>
      </rPr>
      <t>16:9</t>
    </r>
  </si>
  <si>
    <r>
      <rPr>
        <b/>
        <sz val="12"/>
        <color theme="1"/>
        <rFont val="Calibri"/>
        <family val="2"/>
        <scheme val="minor"/>
      </rPr>
      <t>Nativna razlučivost:</t>
    </r>
    <r>
      <rPr>
        <sz val="12"/>
        <color theme="1"/>
        <rFont val="Calibri"/>
        <family val="2"/>
        <scheme val="minor"/>
      </rPr>
      <t xml:space="preserve"> Najmanje 1920 x 1080 piksela</t>
    </r>
  </si>
  <si>
    <r>
      <rPr>
        <b/>
        <sz val="12"/>
        <color theme="1"/>
        <rFont val="Calibri"/>
        <family val="2"/>
        <scheme val="minor"/>
      </rPr>
      <t>Osvježavanje pri nativnoj razlučivosti [Hz]:</t>
    </r>
    <r>
      <rPr>
        <sz val="12"/>
        <color theme="1"/>
        <rFont val="Calibri"/>
        <family val="2"/>
        <scheme val="minor"/>
      </rPr>
      <t xml:space="preserve"> 75</t>
    </r>
  </si>
  <si>
    <r>
      <rPr>
        <b/>
        <sz val="12"/>
        <color theme="1"/>
        <rFont val="Calibri"/>
        <family val="2"/>
        <scheme val="minor"/>
      </rPr>
      <t xml:space="preserve">Tipični kontrast: </t>
    </r>
    <r>
      <rPr>
        <sz val="12"/>
        <color theme="1"/>
        <rFont val="Calibri"/>
        <family val="2"/>
        <scheme val="minor"/>
      </rPr>
      <t>1000:1</t>
    </r>
  </si>
  <si>
    <r>
      <t>Tipični kontrast: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1000:1: da/ne</t>
    </r>
  </si>
  <si>
    <r>
      <rPr>
        <b/>
        <sz val="12"/>
        <color theme="1"/>
        <rFont val="Calibri"/>
        <family val="2"/>
        <scheme val="minor"/>
      </rPr>
      <t xml:space="preserve">Vidljivi kut: </t>
    </r>
    <r>
      <rPr>
        <sz val="12"/>
        <color theme="1"/>
        <rFont val="Calibri"/>
        <family val="2"/>
        <scheme val="minor"/>
      </rPr>
      <t>178° / 178°</t>
    </r>
  </si>
  <si>
    <r>
      <t>Vidljivi kut: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178° / 178°: da/ne</t>
    </r>
  </si>
  <si>
    <r>
      <rPr>
        <b/>
        <sz val="12"/>
        <color theme="1"/>
        <rFont val="Calibri"/>
        <family val="2"/>
        <scheme val="minor"/>
      </rPr>
      <t xml:space="preserve">Vrijeme odziva [ms]: </t>
    </r>
    <r>
      <rPr>
        <sz val="12"/>
        <color theme="1"/>
        <rFont val="Calibri"/>
        <family val="2"/>
        <scheme val="minor"/>
      </rPr>
      <t>5</t>
    </r>
  </si>
  <si>
    <r>
      <t xml:space="preserve">Priključci: </t>
    </r>
    <r>
      <rPr>
        <sz val="12"/>
        <rFont val="Calibri"/>
        <family val="2"/>
        <scheme val="minor"/>
      </rPr>
      <t xml:space="preserve">Analogni: najmanje jedan VGA priključak standardne veličine,
Digitalni: najmanje jedan HDMI standardne veličine
</t>
    </r>
  </si>
  <si>
    <r>
      <rPr>
        <b/>
        <sz val="12"/>
        <color theme="1"/>
        <rFont val="Calibri"/>
        <family val="2"/>
        <scheme val="minor"/>
      </rPr>
      <t xml:space="preserve">Napajanje: </t>
    </r>
    <r>
      <rPr>
        <sz val="12"/>
        <color theme="1"/>
        <rFont val="Calibri"/>
        <family val="2"/>
        <scheme val="minor"/>
      </rPr>
      <t xml:space="preserve">Adapter (220 V,  izmjenično 50 Hz) </t>
    </r>
  </si>
  <si>
    <r>
      <rPr>
        <b/>
        <sz val="12"/>
        <color theme="1"/>
        <rFont val="Calibri"/>
        <family val="2"/>
        <scheme val="minor"/>
      </rPr>
      <t>Dodatna mogućnost opreme:</t>
    </r>
    <r>
      <rPr>
        <sz val="12"/>
        <color theme="1"/>
        <rFont val="Calibri"/>
        <family val="2"/>
        <scheme val="minor"/>
      </rPr>
      <t xml:space="preserve"> Podešavanje po nagibu</t>
    </r>
  </si>
  <si>
    <r>
      <rPr>
        <b/>
        <sz val="12"/>
        <rFont val="Calibri"/>
        <family val="2"/>
        <scheme val="minor"/>
      </rPr>
      <t>Dodaci uz opremu:</t>
    </r>
    <r>
      <rPr>
        <sz val="12"/>
        <rFont val="Calibri"/>
        <family val="2"/>
        <scheme val="minor"/>
      </rPr>
      <t xml:space="preserve"> Analogni (VGA) kabel, digitalni kabel (HDMI)
Kabel za napajanje</t>
    </r>
  </si>
  <si>
    <r>
      <rPr>
        <b/>
        <sz val="12"/>
        <color theme="1"/>
        <rFont val="Calibri"/>
        <family val="2"/>
        <scheme val="minor"/>
      </rPr>
      <t>Dijagonala [inch]:</t>
    </r>
    <r>
      <rPr>
        <sz val="12"/>
        <color theme="1"/>
        <rFont val="Calibri"/>
        <family val="2"/>
        <scheme val="minor"/>
      </rPr>
      <t xml:space="preserve"> 27"</t>
    </r>
  </si>
  <si>
    <r>
      <rPr>
        <b/>
        <sz val="12"/>
        <color theme="1"/>
        <rFont val="Calibri"/>
        <family val="2"/>
        <scheme val="minor"/>
      </rPr>
      <t>Tehnologija zaslona:</t>
    </r>
    <r>
      <rPr>
        <sz val="12"/>
        <color theme="1"/>
        <rFont val="Calibri"/>
        <family val="2"/>
        <scheme val="minor"/>
      </rPr>
      <t xml:space="preserve"> IPS LED Antiglare</t>
    </r>
  </si>
  <si>
    <r>
      <rPr>
        <b/>
        <sz val="12"/>
        <color theme="1"/>
        <rFont val="Calibri"/>
        <family val="2"/>
        <scheme val="minor"/>
      </rPr>
      <t>Nativna razlučivost:</t>
    </r>
    <r>
      <rPr>
        <sz val="12"/>
        <color theme="1"/>
        <rFont val="Calibri"/>
        <family val="2"/>
        <scheme val="minor"/>
      </rPr>
      <t xml:space="preserve"> Najmanje 3840 x 2160 piksela</t>
    </r>
  </si>
  <si>
    <r>
      <rPr>
        <b/>
        <sz val="12"/>
        <color theme="1"/>
        <rFont val="Calibri"/>
        <family val="2"/>
        <scheme val="minor"/>
      </rPr>
      <t>Osvježavanje pri nativnoj razlučivosti [Hz]:</t>
    </r>
    <r>
      <rPr>
        <sz val="12"/>
        <color theme="1"/>
        <rFont val="Calibri"/>
        <family val="2"/>
        <scheme val="minor"/>
      </rPr>
      <t xml:space="preserve"> 60</t>
    </r>
  </si>
  <si>
    <r>
      <rPr>
        <b/>
        <sz val="12"/>
        <color theme="1"/>
        <rFont val="Calibri"/>
        <family val="2"/>
        <scheme val="minor"/>
      </rPr>
      <t>Svjetlina [cd/m2]:</t>
    </r>
    <r>
      <rPr>
        <sz val="12"/>
        <color theme="1"/>
        <rFont val="Calibri"/>
        <family val="2"/>
        <scheme val="minor"/>
      </rPr>
      <t xml:space="preserve"> 350 </t>
    </r>
  </si>
  <si>
    <r>
      <t>Tipični kontrast: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600:1: da/ne</t>
    </r>
  </si>
  <si>
    <r>
      <rPr>
        <b/>
        <sz val="12"/>
        <color theme="1"/>
        <rFont val="Calibri"/>
        <family val="2"/>
        <scheme val="minor"/>
      </rPr>
      <t xml:space="preserve">Vrijeme odziva [ms]: </t>
    </r>
    <r>
      <rPr>
        <sz val="12"/>
        <color theme="1"/>
        <rFont val="Calibri"/>
        <family val="2"/>
        <scheme val="minor"/>
      </rPr>
      <t>4</t>
    </r>
  </si>
  <si>
    <r>
      <t xml:space="preserve">Priključci: </t>
    </r>
    <r>
      <rPr>
        <sz val="12"/>
        <rFont val="Calibri"/>
        <family val="2"/>
        <scheme val="minor"/>
      </rPr>
      <t>Analogni: najmanje jedan VGA priključak 
Digitalni: najmanje dva HDMI priključka
Najmanje tri USB priključka, od toga najmanje dva 3.2 priključka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Najmanje jedan audio priključak</t>
    </r>
  </si>
  <si>
    <r>
      <rPr>
        <b/>
        <sz val="12"/>
        <color theme="1"/>
        <rFont val="Calibri"/>
        <family val="2"/>
        <scheme val="minor"/>
      </rPr>
      <t>Dodatna mogućnost opreme:</t>
    </r>
    <r>
      <rPr>
        <sz val="12"/>
        <color theme="1"/>
        <rFont val="Calibri"/>
        <family val="2"/>
        <scheme val="minor"/>
      </rPr>
      <t xml:space="preserve"> Podešavanje po nagibu, podešavanje po visini, mogućnost zakretanja</t>
    </r>
  </si>
  <si>
    <r>
      <rPr>
        <b/>
        <sz val="12"/>
        <color theme="1"/>
        <rFont val="Calibri"/>
        <family val="2"/>
        <scheme val="minor"/>
      </rPr>
      <t xml:space="preserve">Napajanje: </t>
    </r>
    <r>
      <rPr>
        <sz val="12"/>
        <color theme="1"/>
        <rFont val="Calibri"/>
        <family val="2"/>
        <scheme val="minor"/>
      </rPr>
      <t xml:space="preserve">Integrirano napajanje u kućištu monitora (220 V,  izmjenično 50 Hz) </t>
    </r>
  </si>
  <si>
    <r>
      <rPr>
        <b/>
        <sz val="12"/>
        <color theme="1"/>
        <rFont val="Calibri"/>
        <family val="2"/>
        <scheme val="minor"/>
      </rPr>
      <t>Dijagonala [inch]:</t>
    </r>
    <r>
      <rPr>
        <sz val="12"/>
        <color theme="1"/>
        <rFont val="Calibri"/>
        <family val="2"/>
        <scheme val="minor"/>
      </rPr>
      <t xml:space="preserve"> najmanje 31.5"</t>
    </r>
  </si>
  <si>
    <r>
      <rPr>
        <b/>
        <sz val="12"/>
        <color theme="1"/>
        <rFont val="Calibri"/>
        <family val="2"/>
        <scheme val="minor"/>
      </rPr>
      <t>Tehnologija zaslona:</t>
    </r>
    <r>
      <rPr>
        <sz val="12"/>
        <color theme="1"/>
        <rFont val="Calibri"/>
        <family val="2"/>
        <scheme val="minor"/>
      </rPr>
      <t xml:space="preserve"> VA Antiglare</t>
    </r>
  </si>
  <si>
    <r>
      <rPr>
        <b/>
        <sz val="12"/>
        <color theme="1"/>
        <rFont val="Calibri"/>
        <family val="2"/>
        <scheme val="minor"/>
      </rPr>
      <t>Nativna razlučivost:</t>
    </r>
    <r>
      <rPr>
        <sz val="12"/>
        <color theme="1"/>
        <rFont val="Calibri"/>
        <family val="2"/>
        <scheme val="minor"/>
      </rPr>
      <t xml:space="preserve"> Najmanje 2560x1440 piksela</t>
    </r>
  </si>
  <si>
    <r>
      <rPr>
        <b/>
        <sz val="12"/>
        <color theme="1"/>
        <rFont val="Calibri"/>
        <family val="2"/>
        <scheme val="minor"/>
      </rPr>
      <t>Osvježavanje pri nativnoj razlučivosti [Hz]:</t>
    </r>
    <r>
      <rPr>
        <sz val="12"/>
        <color theme="1"/>
        <rFont val="Calibri"/>
        <family val="2"/>
        <scheme val="minor"/>
      </rPr>
      <t xml:space="preserve"> 165</t>
    </r>
  </si>
  <si>
    <r>
      <rPr>
        <b/>
        <sz val="12"/>
        <color theme="1"/>
        <rFont val="Calibri"/>
        <family val="2"/>
        <scheme val="minor"/>
      </rPr>
      <t xml:space="preserve">Tipični kontrast: </t>
    </r>
    <r>
      <rPr>
        <sz val="12"/>
        <color theme="1"/>
        <rFont val="Calibri"/>
        <family val="2"/>
        <scheme val="minor"/>
      </rPr>
      <t>3000:1</t>
    </r>
  </si>
  <si>
    <r>
      <t xml:space="preserve">Priključci: </t>
    </r>
    <r>
      <rPr>
        <sz val="12"/>
        <rFont val="Calibri"/>
        <family val="2"/>
        <scheme val="minor"/>
      </rPr>
      <t>Digitalni: najmanje dva HDMI priključka, najmanje jedan DisplayPort priključak</t>
    </r>
  </si>
  <si>
    <t>Ukupno bez PDV-a:</t>
  </si>
  <si>
    <t>PDV 25%:</t>
  </si>
  <si>
    <t>Ukupno s PDV-om:</t>
  </si>
  <si>
    <t>Prilog 2- Troškovnik</t>
  </si>
  <si>
    <t>Medij za pohranu podataka: ________ TB SSD, M.2 NVMe PCIe 4.0 SSD</t>
  </si>
  <si>
    <t>Tipični kontrast: 3000:1: da/ne</t>
  </si>
  <si>
    <r>
      <rPr>
        <b/>
        <sz val="12"/>
        <color theme="1"/>
        <rFont val="Calibri"/>
        <family val="2"/>
        <scheme val="minor"/>
      </rPr>
      <t xml:space="preserve">Procesor: </t>
    </r>
    <r>
      <rPr>
        <sz val="12"/>
        <color theme="1"/>
        <rFont val="Calibri"/>
        <family val="2"/>
        <scheme val="minor"/>
      </rPr>
      <t>Rezultat u Passmark mjernom testiranju procesora (https://www.cpubenchmark.net/laptop.html) najmanje: 10500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</si>
</sst>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General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2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 applyBorder="0" applyProtection="0"/>
    <xf numFmtId="0" fontId="3" fillId="0" borderId="0"/>
    <xf numFmtId="0" fontId="1" fillId="0" borderId="0"/>
  </cellStyleXfs>
  <cellXfs count="198">
    <xf numFmtId="0" fontId="0" fillId="0" borderId="0" xfId="0"/>
    <xf numFmtId="0" fontId="6" fillId="0" borderId="12" xfId="3" quotePrefix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3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3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8" xfId="3" applyFont="1" applyFill="1" applyBorder="1" applyAlignment="1" applyProtection="1">
      <alignment horizontal="left" vertical="center" wrapText="1"/>
      <protection locked="0"/>
    </xf>
    <xf numFmtId="0" fontId="6" fillId="0" borderId="8" xfId="3" applyFont="1" applyFill="1" applyBorder="1" applyAlignment="1" applyProtection="1">
      <alignment vertical="center" wrapText="1"/>
      <protection locked="0"/>
    </xf>
    <xf numFmtId="0" fontId="6" fillId="0" borderId="24" xfId="3" applyFont="1" applyFill="1" applyBorder="1" applyAlignment="1" applyProtection="1">
      <alignment vertical="center" wrapText="1"/>
      <protection locked="0"/>
    </xf>
    <xf numFmtId="0" fontId="6" fillId="0" borderId="0" xfId="3" quotePrefix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5" xfId="3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15" xfId="3" applyFont="1" applyFill="1" applyBorder="1" applyAlignment="1" applyProtection="1">
      <alignment vertical="center" wrapText="1"/>
      <protection locked="0"/>
    </xf>
    <xf numFmtId="0" fontId="6" fillId="0" borderId="25" xfId="3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9" xfId="3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0" xfId="3" applyFont="1" applyFill="1" applyBorder="1" applyAlignment="1" applyProtection="1">
      <alignment vertical="center" wrapText="1"/>
      <protection locked="0"/>
    </xf>
    <xf numFmtId="0" fontId="6" fillId="0" borderId="26" xfId="3" applyFont="1" applyFill="1" applyBorder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2" fontId="8" fillId="6" borderId="8" xfId="0" applyNumberFormat="1" applyFont="1" applyFill="1" applyBorder="1" applyAlignment="1">
      <alignment horizontal="right" vertical="top" wrapText="1"/>
    </xf>
    <xf numFmtId="164" fontId="10" fillId="2" borderId="1" xfId="1" applyFont="1" applyFill="1" applyBorder="1" applyAlignment="1">
      <alignment horizontal="center" vertical="center" wrapText="1"/>
    </xf>
    <xf numFmtId="164" fontId="10" fillId="2" borderId="5" xfId="1" applyFont="1" applyFill="1" applyBorder="1" applyAlignment="1">
      <alignment horizontal="center" vertical="center" wrapText="1"/>
    </xf>
    <xf numFmtId="164" fontId="10" fillId="2" borderId="2" xfId="1" applyFont="1" applyFill="1" applyBorder="1" applyAlignment="1">
      <alignment horizontal="center" vertical="center" wrapText="1"/>
    </xf>
    <xf numFmtId="0" fontId="7" fillId="3" borderId="2" xfId="2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>
      <alignment vertical="center" wrapText="1"/>
    </xf>
    <xf numFmtId="164" fontId="11" fillId="0" borderId="2" xfId="1" applyFont="1" applyFill="1" applyBorder="1" applyAlignment="1">
      <alignment vertical="center" wrapText="1"/>
    </xf>
    <xf numFmtId="164" fontId="11" fillId="0" borderId="5" xfId="1" applyFont="1" applyFill="1" applyBorder="1" applyAlignment="1">
      <alignment horizontal="center" vertical="center" wrapText="1"/>
    </xf>
    <xf numFmtId="164" fontId="11" fillId="0" borderId="5" xfId="1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64" fontId="11" fillId="0" borderId="8" xfId="1" applyFont="1" applyFill="1" applyBorder="1" applyAlignment="1">
      <alignment horizontal="center" vertical="center" wrapText="1"/>
    </xf>
    <xf numFmtId="0" fontId="7" fillId="0" borderId="10" xfId="3" applyFont="1" applyFill="1" applyBorder="1" applyAlignment="1" applyProtection="1">
      <alignment horizontal="left" vertical="center" wrapText="1"/>
      <protection locked="0"/>
    </xf>
    <xf numFmtId="0" fontId="6" fillId="0" borderId="8" xfId="3" quotePrefix="1" applyFont="1" applyFill="1" applyBorder="1" applyAlignment="1" applyProtection="1">
      <alignment horizontal="left" vertical="center" wrapText="1"/>
      <protection locked="0"/>
    </xf>
    <xf numFmtId="0" fontId="6" fillId="0" borderId="8" xfId="3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164" fontId="11" fillId="0" borderId="6" xfId="1" applyFont="1" applyFill="1" applyBorder="1" applyAlignment="1">
      <alignment vertical="center" wrapText="1"/>
    </xf>
    <xf numFmtId="164" fontId="11" fillId="0" borderId="7" xfId="1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3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7" fillId="5" borderId="15" xfId="0" applyFont="1" applyFill="1" applyBorder="1" applyAlignment="1">
      <alignment vertical="center" wrapText="1"/>
    </xf>
    <xf numFmtId="164" fontId="11" fillId="0" borderId="1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64" fontId="11" fillId="0" borderId="0" xfId="1" applyFont="1" applyFill="1" applyBorder="1" applyAlignment="1">
      <alignment horizontal="center" vertical="center" wrapText="1"/>
    </xf>
    <xf numFmtId="164" fontId="11" fillId="0" borderId="15" xfId="1" applyFont="1" applyFill="1" applyBorder="1" applyAlignment="1">
      <alignment horizontal="center" vertical="center" wrapText="1"/>
    </xf>
    <xf numFmtId="0" fontId="7" fillId="0" borderId="15" xfId="3" applyFont="1" applyFill="1" applyBorder="1" applyAlignment="1" applyProtection="1">
      <alignment horizontal="left" vertical="center" wrapText="1"/>
      <protection locked="0"/>
    </xf>
    <xf numFmtId="0" fontId="6" fillId="0" borderId="8" xfId="3" quotePrefix="1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>
      <alignment vertical="center" wrapText="1"/>
    </xf>
    <xf numFmtId="164" fontId="11" fillId="0" borderId="7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3" applyFont="1" applyFill="1" applyBorder="1" applyAlignment="1" applyProtection="1">
      <alignment horizontal="left" vertical="center" wrapText="1"/>
      <protection locked="0"/>
    </xf>
    <xf numFmtId="164" fontId="11" fillId="0" borderId="10" xfId="1" applyFont="1" applyFill="1" applyBorder="1" applyAlignment="1">
      <alignment horizontal="center" vertical="center" wrapText="1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wrapText="1"/>
    </xf>
    <xf numFmtId="164" fontId="14" fillId="4" borderId="8" xfId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 wrapText="1"/>
    </xf>
    <xf numFmtId="164" fontId="11" fillId="0" borderId="15" xfId="1" applyFont="1" applyFill="1" applyBorder="1" applyAlignment="1">
      <alignment vertical="center" wrapText="1"/>
    </xf>
    <xf numFmtId="0" fontId="4" fillId="6" borderId="5" xfId="0" applyFont="1" applyFill="1" applyBorder="1" applyAlignment="1">
      <alignment wrapText="1"/>
    </xf>
    <xf numFmtId="164" fontId="10" fillId="6" borderId="15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10" fillId="6" borderId="15" xfId="1" applyFont="1" applyFill="1" applyBorder="1" applyAlignment="1">
      <alignment wrapText="1"/>
    </xf>
    <xf numFmtId="0" fontId="6" fillId="0" borderId="15" xfId="3" quotePrefix="1" applyFont="1" applyFill="1" applyBorder="1" applyAlignment="1" applyProtection="1">
      <alignment horizontal="center" vertical="center" wrapText="1"/>
      <protection locked="0"/>
    </xf>
    <xf numFmtId="0" fontId="6" fillId="0" borderId="15" xfId="3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wrapText="1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5" fillId="6" borderId="15" xfId="0" applyFont="1" applyFill="1" applyBorder="1" applyAlignment="1">
      <alignment wrapText="1"/>
    </xf>
    <xf numFmtId="164" fontId="11" fillId="6" borderId="15" xfId="1" applyFont="1" applyFill="1" applyBorder="1" applyAlignment="1">
      <alignment horizontal="center" vertical="center" wrapText="1"/>
    </xf>
    <xf numFmtId="164" fontId="11" fillId="6" borderId="8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7" fillId="5" borderId="26" xfId="0" applyFont="1" applyFill="1" applyBorder="1" applyAlignment="1">
      <alignment vertical="center" wrapText="1"/>
    </xf>
    <xf numFmtId="164" fontId="11" fillId="0" borderId="25" xfId="1" applyFont="1" applyFill="1" applyBorder="1" applyAlignment="1">
      <alignment vertical="center" wrapText="1"/>
    </xf>
    <xf numFmtId="0" fontId="4" fillId="6" borderId="5" xfId="0" applyFont="1" applyFill="1" applyBorder="1" applyAlignment="1"/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>
      <alignment vertical="top" wrapText="1"/>
    </xf>
    <xf numFmtId="0" fontId="4" fillId="6" borderId="8" xfId="0" applyFont="1" applyFill="1" applyBorder="1" applyAlignment="1"/>
    <xf numFmtId="0" fontId="5" fillId="0" borderId="8" xfId="0" applyFont="1" applyBorder="1" applyAlignment="1">
      <alignment horizontal="center" vertical="center" wrapText="1"/>
    </xf>
    <xf numFmtId="0" fontId="6" fillId="0" borderId="17" xfId="3" applyFont="1" applyFill="1" applyBorder="1" applyAlignment="1" applyProtection="1">
      <alignment horizontal="left" vertical="center" wrapText="1"/>
      <protection locked="0"/>
    </xf>
    <xf numFmtId="0" fontId="6" fillId="0" borderId="12" xfId="3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>
      <alignment wrapText="1"/>
    </xf>
    <xf numFmtId="0" fontId="7" fillId="0" borderId="11" xfId="3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17" xfId="3" applyFont="1" applyFill="1" applyBorder="1" applyAlignment="1" applyProtection="1">
      <alignment horizontal="left" vertical="center" wrapText="1"/>
      <protection locked="0"/>
    </xf>
    <xf numFmtId="164" fontId="11" fillId="0" borderId="3" xfId="1" applyFont="1" applyFill="1" applyBorder="1" applyAlignment="1">
      <alignment vertical="center" wrapText="1"/>
    </xf>
    <xf numFmtId="164" fontId="11" fillId="0" borderId="8" xfId="1" applyFont="1" applyFill="1" applyBorder="1" applyAlignment="1">
      <alignment vertical="center" wrapText="1"/>
    </xf>
    <xf numFmtId="164" fontId="11" fillId="0" borderId="5" xfId="1" applyFont="1" applyFill="1" applyBorder="1" applyAlignment="1">
      <alignment horizontal="center" vertical="center"/>
    </xf>
    <xf numFmtId="164" fontId="11" fillId="0" borderId="5" xfId="1" applyFont="1" applyFill="1" applyBorder="1" applyAlignment="1">
      <alignment horizontal="center" wrapText="1"/>
    </xf>
    <xf numFmtId="0" fontId="4" fillId="6" borderId="16" xfId="0" applyFont="1" applyFill="1" applyBorder="1" applyAlignment="1" applyProtection="1">
      <alignment horizontal="left" vertical="center" wrapText="1"/>
      <protection locked="0"/>
    </xf>
    <xf numFmtId="0" fontId="4" fillId="6" borderId="13" xfId="0" applyFont="1" applyFill="1" applyBorder="1" applyAlignment="1" applyProtection="1">
      <alignment horizontal="left" vertical="center" wrapText="1"/>
      <protection locked="0"/>
    </xf>
    <xf numFmtId="0" fontId="5" fillId="6" borderId="8" xfId="0" applyFont="1" applyFill="1" applyBorder="1" applyAlignment="1">
      <alignment vertical="top"/>
    </xf>
    <xf numFmtId="0" fontId="5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top"/>
    </xf>
    <xf numFmtId="0" fontId="6" fillId="6" borderId="8" xfId="0" applyFont="1" applyFill="1" applyBorder="1" applyAlignment="1">
      <alignment wrapText="1"/>
    </xf>
    <xf numFmtId="164" fontId="11" fillId="0" borderId="24" xfId="1" applyFont="1" applyFill="1" applyBorder="1" applyAlignment="1">
      <alignment horizontal="center" vertical="center"/>
    </xf>
    <xf numFmtId="164" fontId="11" fillId="0" borderId="15" xfId="1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5" xfId="0" applyFont="1" applyBorder="1"/>
    <xf numFmtId="0" fontId="4" fillId="6" borderId="15" xfId="0" applyFont="1" applyFill="1" applyBorder="1"/>
    <xf numFmtId="164" fontId="11" fillId="0" borderId="1" xfId="1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24" xfId="0" applyFont="1" applyBorder="1"/>
    <xf numFmtId="0" fontId="4" fillId="0" borderId="10" xfId="0" applyFont="1" applyBorder="1"/>
    <xf numFmtId="0" fontId="4" fillId="0" borderId="1" xfId="0" applyFont="1" applyBorder="1" applyAlignment="1">
      <alignment horizontal="center" vertical="center"/>
    </xf>
    <xf numFmtId="0" fontId="4" fillId="0" borderId="32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7" fillId="5" borderId="23" xfId="0" applyFont="1" applyFill="1" applyBorder="1" applyAlignment="1">
      <alignment vertical="center" wrapText="1"/>
    </xf>
    <xf numFmtId="164" fontId="11" fillId="0" borderId="20" xfId="1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4" fillId="0" borderId="0" xfId="0" applyFont="1"/>
    <xf numFmtId="2" fontId="8" fillId="0" borderId="1" xfId="0" applyNumberFormat="1" applyFont="1" applyBorder="1"/>
    <xf numFmtId="2" fontId="8" fillId="0" borderId="5" xfId="0" applyNumberFormat="1" applyFont="1" applyBorder="1"/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33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20" fontId="4" fillId="0" borderId="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2" xfId="3" applyFont="1" applyFill="1" applyBorder="1" applyAlignment="1" applyProtection="1">
      <alignment horizontal="left" vertical="center" wrapText="1"/>
      <protection locked="0"/>
    </xf>
    <xf numFmtId="49" fontId="6" fillId="0" borderId="30" xfId="3" applyNumberFormat="1" applyFont="1" applyFill="1" applyBorder="1" applyAlignment="1" applyProtection="1">
      <alignment vertical="center" wrapText="1"/>
      <protection locked="0"/>
    </xf>
    <xf numFmtId="49" fontId="6" fillId="0" borderId="9" xfId="3" applyNumberFormat="1" applyFont="1" applyFill="1" applyBorder="1" applyAlignment="1" applyProtection="1">
      <alignment vertical="center" wrapText="1"/>
      <protection locked="0"/>
    </xf>
    <xf numFmtId="0" fontId="7" fillId="0" borderId="22" xfId="3" applyFont="1" applyFill="1" applyBorder="1" applyAlignment="1" applyProtection="1">
      <alignment vertical="center" wrapText="1"/>
      <protection locked="0"/>
    </xf>
    <xf numFmtId="0" fontId="4" fillId="0" borderId="17" xfId="0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 applyProtection="1">
      <alignment horizontal="left" vertical="center" wrapText="1"/>
      <protection locked="0"/>
    </xf>
    <xf numFmtId="0" fontId="4" fillId="0" borderId="31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left" vertical="center" wrapText="1"/>
      <protection locked="0"/>
    </xf>
    <xf numFmtId="0" fontId="7" fillId="0" borderId="28" xfId="3" applyFont="1" applyFill="1" applyBorder="1" applyAlignment="1" applyProtection="1">
      <alignment vertical="center" wrapText="1"/>
      <protection locked="0"/>
    </xf>
    <xf numFmtId="49" fontId="6" fillId="0" borderId="21" xfId="3" applyNumberFormat="1" applyFont="1" applyFill="1" applyBorder="1" applyAlignment="1" applyProtection="1">
      <alignment vertical="center" wrapText="1"/>
      <protection locked="0"/>
    </xf>
    <xf numFmtId="49" fontId="6" fillId="0" borderId="14" xfId="3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wrapText="1"/>
    </xf>
    <xf numFmtId="2" fontId="8" fillId="0" borderId="5" xfId="1" applyNumberFormat="1" applyFont="1" applyFill="1" applyBorder="1" applyAlignment="1">
      <alignment horizontal="right" wrapText="1"/>
    </xf>
    <xf numFmtId="2" fontId="8" fillId="0" borderId="5" xfId="0" applyNumberFormat="1" applyFont="1" applyBorder="1" applyAlignment="1">
      <alignment horizontal="right" wrapText="1"/>
    </xf>
    <xf numFmtId="2" fontId="12" fillId="0" borderId="8" xfId="1" applyNumberFormat="1" applyFont="1" applyFill="1" applyBorder="1" applyAlignment="1">
      <alignment horizontal="right" wrapText="1"/>
    </xf>
    <xf numFmtId="2" fontId="13" fillId="0" borderId="8" xfId="0" applyNumberFormat="1" applyFont="1" applyBorder="1" applyAlignment="1">
      <alignment horizontal="right" wrapText="1"/>
    </xf>
    <xf numFmtId="2" fontId="8" fillId="0" borderId="7" xfId="0" applyNumberFormat="1" applyFont="1" applyBorder="1" applyAlignment="1">
      <alignment horizontal="right" wrapText="1"/>
    </xf>
    <xf numFmtId="2" fontId="13" fillId="0" borderId="10" xfId="0" applyNumberFormat="1" applyFont="1" applyBorder="1" applyAlignment="1">
      <alignment horizontal="right" wrapText="1"/>
    </xf>
    <xf numFmtId="2" fontId="8" fillId="0" borderId="1" xfId="1" applyNumberFormat="1" applyFont="1" applyFill="1" applyBorder="1" applyAlignment="1">
      <alignment horizontal="right" wrapText="1"/>
    </xf>
    <xf numFmtId="2" fontId="12" fillId="0" borderId="15" xfId="1" applyNumberFormat="1" applyFont="1" applyFill="1" applyBorder="1" applyAlignment="1">
      <alignment horizontal="right" wrapText="1"/>
    </xf>
    <xf numFmtId="2" fontId="5" fillId="0" borderId="8" xfId="0" applyNumberFormat="1" applyFont="1" applyBorder="1" applyAlignment="1">
      <alignment vertical="top" wrapText="1"/>
    </xf>
    <xf numFmtId="2" fontId="5" fillId="0" borderId="10" xfId="0" applyNumberFormat="1" applyFont="1" applyBorder="1" applyAlignment="1">
      <alignment vertical="top" wrapText="1"/>
    </xf>
    <xf numFmtId="2" fontId="4" fillId="0" borderId="8" xfId="0" applyNumberFormat="1" applyFont="1" applyBorder="1" applyAlignment="1">
      <alignment wrapText="1"/>
    </xf>
    <xf numFmtId="2" fontId="4" fillId="0" borderId="10" xfId="0" applyNumberFormat="1" applyFont="1" applyBorder="1" applyAlignment="1">
      <alignment wrapText="1"/>
    </xf>
    <xf numFmtId="2" fontId="12" fillId="6" borderId="15" xfId="1" applyNumberFormat="1" applyFont="1" applyFill="1" applyBorder="1" applyAlignment="1">
      <alignment horizontal="right" wrapText="1"/>
    </xf>
    <xf numFmtId="2" fontId="13" fillId="6" borderId="8" xfId="0" applyNumberFormat="1" applyFont="1" applyFill="1" applyBorder="1" applyAlignment="1">
      <alignment horizontal="right" wrapText="1"/>
    </xf>
    <xf numFmtId="2" fontId="8" fillId="0" borderId="1" xfId="0" applyNumberFormat="1" applyFont="1" applyBorder="1" applyAlignment="1">
      <alignment horizontal="right" wrapText="1"/>
    </xf>
    <xf numFmtId="2" fontId="5" fillId="0" borderId="15" xfId="0" applyNumberFormat="1" applyFont="1" applyBorder="1" applyAlignment="1">
      <alignment vertical="top" wrapText="1"/>
    </xf>
    <xf numFmtId="2" fontId="4" fillId="0" borderId="15" xfId="0" applyNumberFormat="1" applyFont="1" applyBorder="1" applyAlignment="1">
      <alignment wrapText="1"/>
    </xf>
    <xf numFmtId="2" fontId="4" fillId="0" borderId="25" xfId="0" applyNumberFormat="1" applyFont="1" applyBorder="1" applyAlignment="1">
      <alignment wrapText="1"/>
    </xf>
    <xf numFmtId="2" fontId="8" fillId="0" borderId="0" xfId="0" applyNumberFormat="1" applyFont="1" applyBorder="1" applyAlignment="1">
      <alignment horizontal="right" wrapText="1"/>
    </xf>
    <xf numFmtId="2" fontId="5" fillId="0" borderId="0" xfId="0" applyNumberFormat="1" applyFont="1" applyBorder="1" applyAlignment="1">
      <alignment vertical="top" wrapText="1"/>
    </xf>
    <xf numFmtId="2" fontId="4" fillId="0" borderId="0" xfId="0" applyNumberFormat="1" applyFont="1" applyBorder="1" applyAlignment="1">
      <alignment wrapText="1"/>
    </xf>
    <xf numFmtId="2" fontId="6" fillId="6" borderId="8" xfId="0" applyNumberFormat="1" applyFont="1" applyFill="1" applyBorder="1" applyAlignment="1">
      <alignment wrapText="1"/>
    </xf>
    <xf numFmtId="2" fontId="8" fillId="0" borderId="24" xfId="1" applyNumberFormat="1" applyFont="1" applyFill="1" applyBorder="1" applyAlignment="1">
      <alignment horizontal="right" wrapText="1"/>
    </xf>
    <xf numFmtId="2" fontId="8" fillId="0" borderId="24" xfId="0" applyNumberFormat="1" applyFont="1" applyBorder="1" applyAlignment="1">
      <alignment horizontal="right"/>
    </xf>
    <xf numFmtId="2" fontId="8" fillId="0" borderId="15" xfId="1" applyNumberFormat="1" applyFont="1" applyFill="1" applyBorder="1" applyAlignment="1">
      <alignment horizontal="right" wrapText="1"/>
    </xf>
    <xf numFmtId="2" fontId="8" fillId="0" borderId="15" xfId="0" applyNumberFormat="1" applyFont="1" applyBorder="1" applyAlignment="1">
      <alignment horizontal="right"/>
    </xf>
    <xf numFmtId="2" fontId="13" fillId="0" borderId="15" xfId="0" applyNumberFormat="1" applyFont="1" applyBorder="1" applyAlignment="1">
      <alignment horizontal="right"/>
    </xf>
    <xf numFmtId="2" fontId="4" fillId="0" borderId="15" xfId="0" applyNumberFormat="1" applyFont="1" applyBorder="1"/>
    <xf numFmtId="2" fontId="4" fillId="6" borderId="15" xfId="0" applyNumberFormat="1" applyFont="1" applyFill="1" applyBorder="1"/>
    <xf numFmtId="2" fontId="8" fillId="0" borderId="6" xfId="0" applyNumberFormat="1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4" fillId="0" borderId="8" xfId="0" applyNumberFormat="1" applyFont="1" applyBorder="1"/>
    <xf numFmtId="2" fontId="4" fillId="0" borderId="0" xfId="0" applyNumberFormat="1" applyFont="1" applyBorder="1"/>
    <xf numFmtId="2" fontId="4" fillId="6" borderId="8" xfId="0" applyNumberFormat="1" applyFont="1" applyFill="1" applyBorder="1"/>
    <xf numFmtId="2" fontId="4" fillId="6" borderId="0" xfId="0" applyNumberFormat="1" applyFont="1" applyFill="1" applyBorder="1"/>
    <xf numFmtId="2" fontId="5" fillId="0" borderId="8" xfId="0" applyNumberFormat="1" applyFont="1" applyBorder="1" applyAlignment="1">
      <alignment wrapText="1"/>
    </xf>
    <xf numFmtId="2" fontId="5" fillId="0" borderId="0" xfId="0" applyNumberFormat="1" applyFont="1" applyBorder="1" applyAlignment="1">
      <alignment wrapText="1"/>
    </xf>
    <xf numFmtId="2" fontId="9" fillId="0" borderId="2" xfId="0" applyNumberFormat="1" applyFont="1" applyBorder="1" applyAlignment="1">
      <alignment wrapText="1"/>
    </xf>
    <xf numFmtId="164" fontId="4" fillId="0" borderId="5" xfId="0" applyNumberFormat="1" applyFont="1" applyBorder="1" applyAlignment="1">
      <alignment vertical="center" wrapText="1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>
      <alignment horizontal="left" vertical="center" wrapText="1"/>
    </xf>
    <xf numFmtId="164" fontId="10" fillId="6" borderId="5" xfId="1" applyFont="1" applyFill="1" applyBorder="1" applyAlignment="1">
      <alignment horizontal="center" vertical="center"/>
    </xf>
    <xf numFmtId="164" fontId="10" fillId="6" borderId="8" xfId="1" applyFont="1" applyFill="1" applyBorder="1" applyAlignment="1">
      <alignment horizontal="center" vertical="center"/>
    </xf>
    <xf numFmtId="164" fontId="10" fillId="6" borderId="24" xfId="1" applyFont="1" applyFill="1" applyBorder="1" applyAlignment="1">
      <alignment horizontal="center" vertical="center"/>
    </xf>
    <xf numFmtId="164" fontId="10" fillId="6" borderId="5" xfId="1" applyFont="1" applyFill="1" applyBorder="1" applyAlignment="1">
      <alignment horizontal="center" vertical="center" wrapText="1"/>
    </xf>
    <xf numFmtId="164" fontId="10" fillId="6" borderId="8" xfId="1" applyFont="1" applyFill="1" applyBorder="1" applyAlignment="1">
      <alignment horizontal="center" vertical="center" wrapText="1"/>
    </xf>
    <xf numFmtId="164" fontId="10" fillId="6" borderId="2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32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4">
    <cellStyle name="Excel Built-in Normal" xfId="1" xr:uid="{30929347-FE87-40A7-BF2E-807817FAA5A2}"/>
    <cellStyle name="Normal" xfId="0" builtinId="0"/>
    <cellStyle name="Normal 2" xfId="3" xr:uid="{86A37FCF-E381-474D-888B-6BE3583EF0CF}"/>
    <cellStyle name="Normal 3" xfId="2" xr:uid="{05AD2A1F-0C84-4115-A0BA-3C0AE6120F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D9997-1C4E-4C8B-A774-DD0DA10EB3FD}">
  <dimension ref="A1:H222"/>
  <sheetViews>
    <sheetView tabSelected="1" topLeftCell="A136" workbookViewId="0">
      <selection activeCell="B138" sqref="B138"/>
    </sheetView>
  </sheetViews>
  <sheetFormatPr defaultRowHeight="15.75" x14ac:dyDescent="0.25"/>
  <cols>
    <col min="1" max="1" width="9.140625" style="120"/>
    <col min="2" max="2" width="54.7109375" style="120" customWidth="1"/>
    <col min="3" max="3" width="47.85546875" style="120" customWidth="1"/>
    <col min="4" max="4" width="46.7109375" style="120" customWidth="1"/>
    <col min="5" max="5" width="22" style="120" customWidth="1"/>
    <col min="6" max="6" width="22.85546875" style="120" customWidth="1"/>
    <col min="7" max="7" width="14.28515625" style="120" customWidth="1"/>
    <col min="8" max="8" width="27.140625" style="120" customWidth="1"/>
    <col min="9" max="16384" width="9.140625" style="120"/>
  </cols>
  <sheetData>
    <row r="1" spans="1:8" ht="16.5" thickBot="1" x14ac:dyDescent="0.3">
      <c r="B1" s="120" t="s">
        <v>241</v>
      </c>
    </row>
    <row r="2" spans="1:8" ht="118.5" customHeight="1" thickBot="1" x14ac:dyDescent="0.3">
      <c r="A2" s="26" t="s">
        <v>0</v>
      </c>
      <c r="B2" s="27" t="s">
        <v>1</v>
      </c>
      <c r="C2" s="26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9" t="s">
        <v>7</v>
      </c>
    </row>
    <row r="3" spans="1:8" ht="64.5" customHeight="1" thickBot="1" x14ac:dyDescent="0.3">
      <c r="A3" s="181" t="s">
        <v>11</v>
      </c>
      <c r="B3" s="30" t="s">
        <v>8</v>
      </c>
      <c r="C3" s="31" t="s">
        <v>9</v>
      </c>
      <c r="D3" s="32" t="s">
        <v>10</v>
      </c>
      <c r="E3" s="32">
        <v>8</v>
      </c>
      <c r="F3" s="140">
        <v>0</v>
      </c>
      <c r="G3" s="141">
        <f>SUM(F3*E3)</f>
        <v>0</v>
      </c>
      <c r="H3" s="33"/>
    </row>
    <row r="4" spans="1:8" ht="82.5" customHeight="1" x14ac:dyDescent="0.25">
      <c r="A4" s="182"/>
      <c r="B4" s="24" t="s">
        <v>126</v>
      </c>
      <c r="C4" s="34" t="s">
        <v>12</v>
      </c>
      <c r="D4" s="35"/>
      <c r="E4" s="35"/>
      <c r="F4" s="142"/>
      <c r="G4" s="143"/>
      <c r="H4" s="34"/>
    </row>
    <row r="5" spans="1:8" ht="42.75" customHeight="1" x14ac:dyDescent="0.25">
      <c r="A5" s="182"/>
      <c r="B5" s="20" t="s">
        <v>127</v>
      </c>
      <c r="C5" s="7" t="s">
        <v>13</v>
      </c>
      <c r="D5" s="35"/>
      <c r="E5" s="35"/>
      <c r="F5" s="142"/>
      <c r="G5" s="143"/>
      <c r="H5" s="34"/>
    </row>
    <row r="6" spans="1:8" ht="31.5" x14ac:dyDescent="0.25">
      <c r="A6" s="182"/>
      <c r="B6" s="20" t="s">
        <v>128</v>
      </c>
      <c r="C6" s="7" t="s">
        <v>14</v>
      </c>
      <c r="D6" s="35"/>
      <c r="E6" s="35"/>
      <c r="F6" s="142"/>
      <c r="G6" s="143"/>
      <c r="H6" s="34"/>
    </row>
    <row r="7" spans="1:8" ht="117" customHeight="1" x14ac:dyDescent="0.25">
      <c r="A7" s="182"/>
      <c r="B7" s="36" t="s">
        <v>15</v>
      </c>
      <c r="C7" s="7" t="s">
        <v>16</v>
      </c>
      <c r="D7" s="35"/>
      <c r="E7" s="35"/>
      <c r="F7" s="142"/>
      <c r="G7" s="143"/>
      <c r="H7" s="34"/>
    </row>
    <row r="8" spans="1:8" ht="31.5" x14ac:dyDescent="0.25">
      <c r="A8" s="182"/>
      <c r="B8" s="20" t="s">
        <v>129</v>
      </c>
      <c r="C8" s="7" t="s">
        <v>17</v>
      </c>
      <c r="D8" s="35"/>
      <c r="E8" s="35"/>
      <c r="F8" s="142"/>
      <c r="G8" s="143"/>
      <c r="H8" s="34"/>
    </row>
    <row r="9" spans="1:8" x14ac:dyDescent="0.25">
      <c r="A9" s="182"/>
      <c r="B9" s="36" t="s">
        <v>18</v>
      </c>
      <c r="C9" s="7" t="s">
        <v>19</v>
      </c>
      <c r="D9" s="35"/>
      <c r="E9" s="35"/>
      <c r="F9" s="142"/>
      <c r="G9" s="143"/>
      <c r="H9" s="34"/>
    </row>
    <row r="10" spans="1:8" ht="27" customHeight="1" x14ac:dyDescent="0.25">
      <c r="A10" s="182"/>
      <c r="B10" s="20" t="s">
        <v>130</v>
      </c>
      <c r="C10" s="7" t="s">
        <v>20</v>
      </c>
      <c r="D10" s="35"/>
      <c r="E10" s="35"/>
      <c r="F10" s="142"/>
      <c r="G10" s="143"/>
      <c r="H10" s="34"/>
    </row>
    <row r="11" spans="1:8" ht="126" customHeight="1" x14ac:dyDescent="0.25">
      <c r="A11" s="182"/>
      <c r="B11" s="20" t="s">
        <v>131</v>
      </c>
      <c r="C11" s="37" t="s">
        <v>21</v>
      </c>
      <c r="D11" s="35"/>
      <c r="E11" s="35"/>
      <c r="F11" s="142"/>
      <c r="G11" s="143"/>
      <c r="H11" s="34"/>
    </row>
    <row r="12" spans="1:8" ht="63" x14ac:dyDescent="0.25">
      <c r="A12" s="182"/>
      <c r="B12" s="36" t="s">
        <v>132</v>
      </c>
      <c r="C12" s="38" t="s">
        <v>22</v>
      </c>
      <c r="D12" s="35"/>
      <c r="E12" s="35"/>
      <c r="F12" s="142"/>
      <c r="G12" s="143"/>
      <c r="H12" s="34"/>
    </row>
    <row r="13" spans="1:8" x14ac:dyDescent="0.25">
      <c r="A13" s="182"/>
      <c r="B13" s="21" t="s">
        <v>23</v>
      </c>
      <c r="C13" s="6" t="s">
        <v>122</v>
      </c>
      <c r="D13" s="35"/>
      <c r="E13" s="35"/>
      <c r="F13" s="142"/>
      <c r="G13" s="143"/>
      <c r="H13" s="39"/>
    </row>
    <row r="14" spans="1:8" ht="31.5" x14ac:dyDescent="0.25">
      <c r="A14" s="182"/>
      <c r="B14" s="22" t="s">
        <v>133</v>
      </c>
      <c r="C14" s="7" t="s">
        <v>123</v>
      </c>
      <c r="D14" s="35"/>
      <c r="E14" s="35"/>
      <c r="F14" s="142"/>
      <c r="G14" s="143"/>
      <c r="H14" s="40"/>
    </row>
    <row r="15" spans="1:8" ht="138.75" customHeight="1" thickBot="1" x14ac:dyDescent="0.3">
      <c r="A15" s="183"/>
      <c r="B15" s="23" t="s">
        <v>134</v>
      </c>
      <c r="C15" s="9" t="s">
        <v>24</v>
      </c>
      <c r="D15" s="35"/>
      <c r="E15" s="35"/>
      <c r="F15" s="142"/>
      <c r="G15" s="143"/>
      <c r="H15" s="41"/>
    </row>
    <row r="16" spans="1:8" ht="32.25" thickBot="1" x14ac:dyDescent="0.3">
      <c r="A16" s="184" t="s">
        <v>26</v>
      </c>
      <c r="B16" s="42" t="s">
        <v>25</v>
      </c>
      <c r="C16" s="43" t="s">
        <v>9</v>
      </c>
      <c r="D16" s="32" t="s">
        <v>10</v>
      </c>
      <c r="E16" s="32">
        <v>1</v>
      </c>
      <c r="F16" s="140">
        <v>0</v>
      </c>
      <c r="G16" s="144">
        <f>SUM(F16*E16)</f>
        <v>0</v>
      </c>
      <c r="H16" s="44"/>
    </row>
    <row r="17" spans="1:8" ht="76.5" customHeight="1" x14ac:dyDescent="0.25">
      <c r="A17" s="185"/>
      <c r="B17" s="19" t="s">
        <v>135</v>
      </c>
      <c r="C17" s="45" t="s">
        <v>12</v>
      </c>
      <c r="D17" s="35"/>
      <c r="E17" s="35"/>
      <c r="F17" s="142"/>
      <c r="G17" s="145"/>
      <c r="H17" s="46"/>
    </row>
    <row r="18" spans="1:8" ht="60" customHeight="1" x14ac:dyDescent="0.25">
      <c r="A18" s="185"/>
      <c r="B18" s="20" t="s">
        <v>127</v>
      </c>
      <c r="C18" s="3" t="s">
        <v>13</v>
      </c>
      <c r="D18" s="35"/>
      <c r="E18" s="35"/>
      <c r="F18" s="142"/>
      <c r="G18" s="145"/>
      <c r="H18" s="46"/>
    </row>
    <row r="19" spans="1:8" ht="56.25" customHeight="1" x14ac:dyDescent="0.25">
      <c r="A19" s="185"/>
      <c r="B19" s="20" t="s">
        <v>136</v>
      </c>
      <c r="C19" s="3" t="s">
        <v>14</v>
      </c>
      <c r="D19" s="35"/>
      <c r="E19" s="35"/>
      <c r="F19" s="142"/>
      <c r="G19" s="145"/>
      <c r="H19" s="46"/>
    </row>
    <row r="20" spans="1:8" ht="75.75" customHeight="1" x14ac:dyDescent="0.25">
      <c r="A20" s="185"/>
      <c r="B20" s="36" t="s">
        <v>15</v>
      </c>
      <c r="C20" s="3" t="s">
        <v>16</v>
      </c>
      <c r="D20" s="35"/>
      <c r="E20" s="35"/>
      <c r="F20" s="142"/>
      <c r="G20" s="145"/>
      <c r="H20" s="46"/>
    </row>
    <row r="21" spans="1:8" ht="72.75" customHeight="1" x14ac:dyDescent="0.25">
      <c r="A21" s="185"/>
      <c r="B21" s="20" t="s">
        <v>129</v>
      </c>
      <c r="C21" s="3" t="s">
        <v>17</v>
      </c>
      <c r="D21" s="35"/>
      <c r="E21" s="35"/>
      <c r="F21" s="142"/>
      <c r="G21" s="145"/>
      <c r="H21" s="46"/>
    </row>
    <row r="22" spans="1:8" ht="28.5" customHeight="1" x14ac:dyDescent="0.25">
      <c r="A22" s="185"/>
      <c r="B22" s="36" t="s">
        <v>124</v>
      </c>
      <c r="C22" s="3" t="s">
        <v>19</v>
      </c>
      <c r="D22" s="35"/>
      <c r="E22" s="35"/>
      <c r="F22" s="142"/>
      <c r="G22" s="145"/>
      <c r="H22" s="46"/>
    </row>
    <row r="23" spans="1:8" ht="46.5" customHeight="1" x14ac:dyDescent="0.25">
      <c r="A23" s="185"/>
      <c r="B23" s="20" t="s">
        <v>130</v>
      </c>
      <c r="C23" s="3" t="s">
        <v>20</v>
      </c>
      <c r="D23" s="35"/>
      <c r="E23" s="35"/>
      <c r="F23" s="142"/>
      <c r="G23" s="145"/>
      <c r="H23" s="46"/>
    </row>
    <row r="24" spans="1:8" ht="117.75" customHeight="1" x14ac:dyDescent="0.25">
      <c r="A24" s="185"/>
      <c r="B24" s="20" t="s">
        <v>131</v>
      </c>
      <c r="C24" s="10" t="s">
        <v>21</v>
      </c>
      <c r="D24" s="35"/>
      <c r="E24" s="35"/>
      <c r="F24" s="142"/>
      <c r="G24" s="145"/>
      <c r="H24" s="46"/>
    </row>
    <row r="25" spans="1:8" ht="109.5" customHeight="1" x14ac:dyDescent="0.25">
      <c r="A25" s="185"/>
      <c r="B25" s="36" t="s">
        <v>132</v>
      </c>
      <c r="C25" s="47" t="s">
        <v>22</v>
      </c>
      <c r="D25" s="35"/>
      <c r="E25" s="35"/>
      <c r="F25" s="142"/>
      <c r="G25" s="145"/>
      <c r="H25" s="46"/>
    </row>
    <row r="26" spans="1:8" x14ac:dyDescent="0.25">
      <c r="A26" s="185"/>
      <c r="B26" s="21" t="s">
        <v>23</v>
      </c>
      <c r="C26" s="2" t="s">
        <v>122</v>
      </c>
      <c r="D26" s="35"/>
      <c r="E26" s="35"/>
      <c r="F26" s="142"/>
      <c r="G26" s="145"/>
      <c r="H26" s="48"/>
    </row>
    <row r="27" spans="1:8" ht="31.5" x14ac:dyDescent="0.25">
      <c r="A27" s="185"/>
      <c r="B27" s="22" t="s">
        <v>137</v>
      </c>
      <c r="C27" s="3" t="s">
        <v>123</v>
      </c>
      <c r="D27" s="35"/>
      <c r="E27" s="35"/>
      <c r="F27" s="142"/>
      <c r="G27" s="145"/>
      <c r="H27" s="49"/>
    </row>
    <row r="28" spans="1:8" ht="136.5" customHeight="1" thickBot="1" x14ac:dyDescent="0.3">
      <c r="A28" s="186"/>
      <c r="B28" s="23" t="s">
        <v>134</v>
      </c>
      <c r="C28" s="5" t="s">
        <v>24</v>
      </c>
      <c r="D28" s="35"/>
      <c r="E28" s="35"/>
      <c r="F28" s="142"/>
      <c r="G28" s="145"/>
      <c r="H28" s="49"/>
    </row>
    <row r="29" spans="1:8" ht="32.25" thickBot="1" x14ac:dyDescent="0.3">
      <c r="A29" s="184" t="s">
        <v>28</v>
      </c>
      <c r="B29" s="50" t="s">
        <v>27</v>
      </c>
      <c r="C29" s="31" t="s">
        <v>9</v>
      </c>
      <c r="D29" s="51" t="s">
        <v>10</v>
      </c>
      <c r="E29" s="51">
        <v>5</v>
      </c>
      <c r="F29" s="146">
        <v>0</v>
      </c>
      <c r="G29" s="141">
        <f>SUM(F29*E29)</f>
        <v>0</v>
      </c>
      <c r="H29" s="44"/>
    </row>
    <row r="30" spans="1:8" ht="79.5" customHeight="1" x14ac:dyDescent="0.25">
      <c r="A30" s="185"/>
      <c r="B30" s="11" t="s">
        <v>138</v>
      </c>
      <c r="C30" s="52" t="s">
        <v>12</v>
      </c>
      <c r="D30" s="53"/>
      <c r="E30" s="54"/>
      <c r="F30" s="147"/>
      <c r="G30" s="143"/>
      <c r="H30" s="46"/>
    </row>
    <row r="31" spans="1:8" ht="68.25" customHeight="1" x14ac:dyDescent="0.25">
      <c r="A31" s="185"/>
      <c r="B31" s="12" t="s">
        <v>127</v>
      </c>
      <c r="C31" s="7" t="s">
        <v>13</v>
      </c>
      <c r="D31" s="53"/>
      <c r="E31" s="54"/>
      <c r="F31" s="147"/>
      <c r="G31" s="143"/>
      <c r="H31" s="46"/>
    </row>
    <row r="32" spans="1:8" ht="68.25" customHeight="1" x14ac:dyDescent="0.25">
      <c r="A32" s="185"/>
      <c r="B32" s="12" t="s">
        <v>136</v>
      </c>
      <c r="C32" s="7" t="s">
        <v>14</v>
      </c>
      <c r="D32" s="53"/>
      <c r="E32" s="54"/>
      <c r="F32" s="147"/>
      <c r="G32" s="143"/>
      <c r="H32" s="46"/>
    </row>
    <row r="33" spans="1:8" ht="66" customHeight="1" x14ac:dyDescent="0.25">
      <c r="A33" s="185"/>
      <c r="B33" s="55" t="s">
        <v>29</v>
      </c>
      <c r="C33" s="7" t="s">
        <v>16</v>
      </c>
      <c r="D33" s="53"/>
      <c r="E33" s="54"/>
      <c r="F33" s="147"/>
      <c r="G33" s="143"/>
      <c r="H33" s="46"/>
    </row>
    <row r="34" spans="1:8" ht="65.25" customHeight="1" x14ac:dyDescent="0.25">
      <c r="A34" s="185"/>
      <c r="B34" s="12" t="s">
        <v>129</v>
      </c>
      <c r="C34" s="7" t="s">
        <v>17</v>
      </c>
      <c r="D34" s="53"/>
      <c r="E34" s="54"/>
      <c r="F34" s="147"/>
      <c r="G34" s="143"/>
      <c r="H34" s="46"/>
    </row>
    <row r="35" spans="1:8" ht="59.25" customHeight="1" x14ac:dyDescent="0.25">
      <c r="A35" s="185"/>
      <c r="B35" s="55" t="s">
        <v>124</v>
      </c>
      <c r="C35" s="7" t="s">
        <v>19</v>
      </c>
      <c r="D35" s="53"/>
      <c r="E35" s="54"/>
      <c r="F35" s="147"/>
      <c r="G35" s="143"/>
      <c r="H35" s="46"/>
    </row>
    <row r="36" spans="1:8" ht="55.5" customHeight="1" x14ac:dyDescent="0.25">
      <c r="A36" s="185"/>
      <c r="B36" s="12" t="s">
        <v>130</v>
      </c>
      <c r="C36" s="7" t="s">
        <v>20</v>
      </c>
      <c r="D36" s="53"/>
      <c r="E36" s="54"/>
      <c r="F36" s="147"/>
      <c r="G36" s="143"/>
      <c r="H36" s="46"/>
    </row>
    <row r="37" spans="1:8" ht="105.75" customHeight="1" x14ac:dyDescent="0.25">
      <c r="A37" s="185"/>
      <c r="B37" s="12" t="s">
        <v>131</v>
      </c>
      <c r="C37" s="56" t="s">
        <v>21</v>
      </c>
      <c r="D37" s="53"/>
      <c r="E37" s="54"/>
      <c r="F37" s="147"/>
      <c r="G37" s="143"/>
      <c r="H37" s="46"/>
    </row>
    <row r="38" spans="1:8" ht="98.25" customHeight="1" x14ac:dyDescent="0.25">
      <c r="A38" s="185"/>
      <c r="B38" s="55" t="s">
        <v>132</v>
      </c>
      <c r="C38" s="38" t="s">
        <v>22</v>
      </c>
      <c r="D38" s="53"/>
      <c r="E38" s="54"/>
      <c r="F38" s="147"/>
      <c r="G38" s="143"/>
      <c r="H38" s="46"/>
    </row>
    <row r="39" spans="1:8" x14ac:dyDescent="0.25">
      <c r="A39" s="185"/>
      <c r="B39" s="13" t="s">
        <v>23</v>
      </c>
      <c r="C39" s="6" t="s">
        <v>122</v>
      </c>
      <c r="D39" s="53"/>
      <c r="E39" s="54"/>
      <c r="F39" s="147"/>
      <c r="G39" s="143"/>
      <c r="H39" s="48"/>
    </row>
    <row r="40" spans="1:8" ht="31.5" x14ac:dyDescent="0.25">
      <c r="A40" s="185"/>
      <c r="B40" s="14" t="s">
        <v>139</v>
      </c>
      <c r="C40" s="7" t="s">
        <v>125</v>
      </c>
      <c r="D40" s="53"/>
      <c r="E40" s="54"/>
      <c r="F40" s="147"/>
      <c r="G40" s="143"/>
      <c r="H40" s="49"/>
    </row>
    <row r="41" spans="1:8" ht="136.5" customHeight="1" thickBot="1" x14ac:dyDescent="0.3">
      <c r="A41" s="186"/>
      <c r="B41" s="15" t="s">
        <v>134</v>
      </c>
      <c r="C41" s="8" t="s">
        <v>24</v>
      </c>
      <c r="D41" s="53"/>
      <c r="E41" s="54"/>
      <c r="F41" s="147"/>
      <c r="G41" s="143"/>
      <c r="H41" s="49"/>
    </row>
    <row r="42" spans="1:8" ht="32.25" thickBot="1" x14ac:dyDescent="0.3">
      <c r="A42" s="187" t="s">
        <v>32</v>
      </c>
      <c r="B42" s="57" t="s">
        <v>30</v>
      </c>
      <c r="C42" s="31" t="s">
        <v>9</v>
      </c>
      <c r="D42" s="58" t="s">
        <v>10</v>
      </c>
      <c r="E42" s="32">
        <v>1</v>
      </c>
      <c r="F42" s="140">
        <v>0</v>
      </c>
      <c r="G42" s="144">
        <f>SUM(F42*E42)</f>
        <v>0</v>
      </c>
      <c r="H42" s="178"/>
    </row>
    <row r="43" spans="1:8" ht="63" x14ac:dyDescent="0.25">
      <c r="A43" s="188"/>
      <c r="B43" s="2" t="s">
        <v>140</v>
      </c>
      <c r="C43" s="16" t="s">
        <v>31</v>
      </c>
      <c r="D43" s="59"/>
      <c r="E43" s="60"/>
      <c r="F43" s="148"/>
      <c r="G43" s="149"/>
      <c r="H43" s="60"/>
    </row>
    <row r="44" spans="1:8" ht="31.5" x14ac:dyDescent="0.25">
      <c r="A44" s="188"/>
      <c r="B44" s="3" t="s">
        <v>141</v>
      </c>
      <c r="C44" s="7" t="s">
        <v>33</v>
      </c>
      <c r="D44" s="59"/>
      <c r="E44" s="60"/>
      <c r="F44" s="148"/>
      <c r="G44" s="149"/>
      <c r="H44" s="60"/>
    </row>
    <row r="45" spans="1:8" ht="31.5" x14ac:dyDescent="0.25">
      <c r="A45" s="188"/>
      <c r="B45" s="3" t="s">
        <v>142</v>
      </c>
      <c r="C45" s="7" t="s">
        <v>34</v>
      </c>
      <c r="D45" s="59"/>
      <c r="E45" s="60"/>
      <c r="F45" s="148"/>
      <c r="G45" s="149"/>
      <c r="H45" s="60"/>
    </row>
    <row r="46" spans="1:8" ht="31.5" x14ac:dyDescent="0.25">
      <c r="A46" s="188"/>
      <c r="B46" s="3" t="s">
        <v>143</v>
      </c>
      <c r="C46" s="7" t="s">
        <v>35</v>
      </c>
      <c r="D46" s="48"/>
      <c r="E46" s="39"/>
      <c r="F46" s="150"/>
      <c r="G46" s="151"/>
      <c r="H46" s="39"/>
    </row>
    <row r="47" spans="1:8" ht="63" x14ac:dyDescent="0.25">
      <c r="A47" s="188"/>
      <c r="B47" s="61" t="s">
        <v>36</v>
      </c>
      <c r="C47" s="7" t="s">
        <v>16</v>
      </c>
      <c r="D47" s="48"/>
      <c r="E47" s="39"/>
      <c r="F47" s="150"/>
      <c r="G47" s="151"/>
      <c r="H47" s="39"/>
    </row>
    <row r="48" spans="1:8" ht="31.5" x14ac:dyDescent="0.25">
      <c r="A48" s="188"/>
      <c r="B48" s="3" t="s">
        <v>144</v>
      </c>
      <c r="C48" s="7" t="s">
        <v>37</v>
      </c>
      <c r="D48" s="48"/>
      <c r="E48" s="39"/>
      <c r="F48" s="150"/>
      <c r="G48" s="151"/>
      <c r="H48" s="39"/>
    </row>
    <row r="49" spans="1:8" ht="63" x14ac:dyDescent="0.25">
      <c r="A49" s="188"/>
      <c r="B49" s="3" t="s">
        <v>145</v>
      </c>
      <c r="C49" s="7" t="s">
        <v>146</v>
      </c>
      <c r="D49" s="48"/>
      <c r="E49" s="39"/>
      <c r="F49" s="150"/>
      <c r="G49" s="151"/>
      <c r="H49" s="39"/>
    </row>
    <row r="50" spans="1:8" ht="47.25" x14ac:dyDescent="0.25">
      <c r="A50" s="188"/>
      <c r="B50" s="3" t="s">
        <v>147</v>
      </c>
      <c r="C50" s="37" t="s">
        <v>38</v>
      </c>
      <c r="D50" s="48"/>
      <c r="E50" s="39"/>
      <c r="F50" s="150"/>
      <c r="G50" s="151"/>
      <c r="H50" s="39"/>
    </row>
    <row r="51" spans="1:8" x14ac:dyDescent="0.25">
      <c r="A51" s="188"/>
      <c r="B51" s="4" t="s">
        <v>148</v>
      </c>
      <c r="C51" s="6" t="s">
        <v>39</v>
      </c>
      <c r="D51" s="48"/>
      <c r="E51" s="39"/>
      <c r="F51" s="150"/>
      <c r="G51" s="151"/>
      <c r="H51" s="39"/>
    </row>
    <row r="52" spans="1:8" x14ac:dyDescent="0.25">
      <c r="A52" s="188"/>
      <c r="B52" s="4" t="s">
        <v>40</v>
      </c>
      <c r="C52" s="6" t="s">
        <v>41</v>
      </c>
      <c r="D52" s="62"/>
      <c r="E52" s="35"/>
      <c r="F52" s="142"/>
      <c r="G52" s="145"/>
      <c r="H52" s="39"/>
    </row>
    <row r="53" spans="1:8" ht="48" thickBot="1" x14ac:dyDescent="0.3">
      <c r="A53" s="189"/>
      <c r="B53" s="2" t="s">
        <v>149</v>
      </c>
      <c r="C53" s="63" t="s">
        <v>42</v>
      </c>
      <c r="D53" s="48"/>
      <c r="E53" s="39"/>
      <c r="F53" s="150"/>
      <c r="G53" s="151"/>
      <c r="H53" s="64"/>
    </row>
    <row r="54" spans="1:8" ht="32.25" thickBot="1" x14ac:dyDescent="0.3">
      <c r="A54" s="65"/>
      <c r="B54" s="66" t="s">
        <v>43</v>
      </c>
      <c r="C54" s="67" t="s">
        <v>9</v>
      </c>
      <c r="D54" s="51" t="s">
        <v>10</v>
      </c>
      <c r="E54" s="32">
        <v>1</v>
      </c>
      <c r="F54" s="146">
        <v>0</v>
      </c>
      <c r="G54" s="141">
        <f>SUM(F54*E54)</f>
        <v>0</v>
      </c>
      <c r="H54" s="68"/>
    </row>
    <row r="55" spans="1:8" ht="77.25" customHeight="1" x14ac:dyDescent="0.25">
      <c r="A55" s="69" t="s">
        <v>44</v>
      </c>
      <c r="B55" s="11" t="s">
        <v>150</v>
      </c>
      <c r="C55" s="70" t="s">
        <v>12</v>
      </c>
      <c r="D55" s="54"/>
      <c r="E55" s="35"/>
      <c r="F55" s="147"/>
      <c r="G55" s="143"/>
      <c r="H55" s="40"/>
    </row>
    <row r="56" spans="1:8" ht="69.75" customHeight="1" x14ac:dyDescent="0.25">
      <c r="A56" s="71"/>
      <c r="B56" s="12" t="s">
        <v>151</v>
      </c>
      <c r="C56" s="12" t="s">
        <v>13</v>
      </c>
      <c r="D56" s="54"/>
      <c r="E56" s="35"/>
      <c r="F56" s="147"/>
      <c r="G56" s="143"/>
      <c r="H56" s="60"/>
    </row>
    <row r="57" spans="1:8" ht="85.5" customHeight="1" x14ac:dyDescent="0.25">
      <c r="A57" s="71"/>
      <c r="B57" s="12" t="s">
        <v>152</v>
      </c>
      <c r="C57" s="12" t="s">
        <v>45</v>
      </c>
      <c r="D57" s="54"/>
      <c r="E57" s="35"/>
      <c r="F57" s="147"/>
      <c r="G57" s="143"/>
      <c r="H57" s="60"/>
    </row>
    <row r="58" spans="1:8" ht="88.5" customHeight="1" x14ac:dyDescent="0.25">
      <c r="A58" s="71"/>
      <c r="B58" s="55" t="s">
        <v>46</v>
      </c>
      <c r="C58" s="12" t="s">
        <v>16</v>
      </c>
      <c r="D58" s="54"/>
      <c r="E58" s="35"/>
      <c r="F58" s="147"/>
      <c r="G58" s="143"/>
      <c r="H58" s="60"/>
    </row>
    <row r="59" spans="1:8" ht="73.5" customHeight="1" x14ac:dyDescent="0.25">
      <c r="A59" s="71"/>
      <c r="B59" s="12" t="s">
        <v>129</v>
      </c>
      <c r="C59" s="12" t="s">
        <v>17</v>
      </c>
      <c r="D59" s="54"/>
      <c r="E59" s="35"/>
      <c r="F59" s="147"/>
      <c r="G59" s="143"/>
      <c r="H59" s="39"/>
    </row>
    <row r="60" spans="1:8" ht="47.25" customHeight="1" x14ac:dyDescent="0.25">
      <c r="A60" s="71"/>
      <c r="B60" s="55" t="s">
        <v>124</v>
      </c>
      <c r="C60" s="12" t="s">
        <v>19</v>
      </c>
      <c r="D60" s="54"/>
      <c r="E60" s="35"/>
      <c r="F60" s="147"/>
      <c r="G60" s="143"/>
      <c r="H60" s="39"/>
    </row>
    <row r="61" spans="1:8" x14ac:dyDescent="0.25">
      <c r="A61" s="71"/>
      <c r="B61" s="12" t="s">
        <v>130</v>
      </c>
      <c r="C61" s="12" t="s">
        <v>20</v>
      </c>
      <c r="D61" s="54"/>
      <c r="E61" s="35"/>
      <c r="F61" s="147"/>
      <c r="G61" s="143"/>
      <c r="H61" s="39"/>
    </row>
    <row r="62" spans="1:8" ht="117" customHeight="1" x14ac:dyDescent="0.25">
      <c r="A62" s="71"/>
      <c r="B62" s="12" t="s">
        <v>131</v>
      </c>
      <c r="C62" s="72" t="s">
        <v>47</v>
      </c>
      <c r="D62" s="54"/>
      <c r="E62" s="35"/>
      <c r="F62" s="147"/>
      <c r="G62" s="143"/>
      <c r="H62" s="39"/>
    </row>
    <row r="63" spans="1:8" ht="63" x14ac:dyDescent="0.25">
      <c r="A63" s="71"/>
      <c r="B63" s="55" t="s">
        <v>132</v>
      </c>
      <c r="C63" s="73" t="s">
        <v>22</v>
      </c>
      <c r="D63" s="54"/>
      <c r="E63" s="35"/>
      <c r="F63" s="147"/>
      <c r="G63" s="143"/>
      <c r="H63" s="39"/>
    </row>
    <row r="64" spans="1:8" x14ac:dyDescent="0.25">
      <c r="A64" s="74"/>
      <c r="B64" s="13" t="s">
        <v>48</v>
      </c>
      <c r="C64" s="75" t="s">
        <v>49</v>
      </c>
      <c r="D64" s="54"/>
      <c r="E64" s="35"/>
      <c r="F64" s="147"/>
      <c r="G64" s="143"/>
      <c r="H64" s="39"/>
    </row>
    <row r="65" spans="1:8" ht="66" customHeight="1" x14ac:dyDescent="0.25">
      <c r="A65" s="74"/>
      <c r="B65" s="14" t="s">
        <v>153</v>
      </c>
      <c r="C65" s="12" t="s">
        <v>123</v>
      </c>
      <c r="D65" s="54"/>
      <c r="E65" s="35"/>
      <c r="F65" s="147"/>
      <c r="G65" s="143"/>
      <c r="H65" s="39"/>
    </row>
    <row r="66" spans="1:8" ht="141.75" customHeight="1" thickBot="1" x14ac:dyDescent="0.3">
      <c r="A66" s="76"/>
      <c r="B66" s="15" t="s">
        <v>134</v>
      </c>
      <c r="C66" s="15" t="s">
        <v>24</v>
      </c>
      <c r="D66" s="77"/>
      <c r="E66" s="78"/>
      <c r="F66" s="152"/>
      <c r="G66" s="153"/>
      <c r="H66" s="39"/>
    </row>
    <row r="67" spans="1:8" ht="32.25" thickBot="1" x14ac:dyDescent="0.3">
      <c r="A67" s="79"/>
      <c r="B67" s="80" t="s">
        <v>50</v>
      </c>
      <c r="C67" s="81" t="s">
        <v>9</v>
      </c>
      <c r="D67" s="51" t="s">
        <v>10</v>
      </c>
      <c r="E67" s="51">
        <v>2</v>
      </c>
      <c r="F67" s="146">
        <v>0</v>
      </c>
      <c r="G67" s="154">
        <f>SUM(F67*E67)</f>
        <v>0</v>
      </c>
      <c r="H67" s="82"/>
    </row>
    <row r="68" spans="1:8" ht="63" x14ac:dyDescent="0.25">
      <c r="A68" s="60"/>
      <c r="B68" s="83" t="s">
        <v>154</v>
      </c>
      <c r="C68" s="17" t="s">
        <v>31</v>
      </c>
      <c r="D68" s="84"/>
      <c r="E68" s="84"/>
      <c r="F68" s="155"/>
      <c r="G68" s="155"/>
      <c r="H68" s="85"/>
    </row>
    <row r="69" spans="1:8" ht="31.5" x14ac:dyDescent="0.25">
      <c r="A69" s="86" t="s">
        <v>51</v>
      </c>
      <c r="B69" s="87" t="s">
        <v>155</v>
      </c>
      <c r="C69" s="88" t="s">
        <v>33</v>
      </c>
      <c r="D69" s="84"/>
      <c r="E69" s="84"/>
      <c r="F69" s="155"/>
      <c r="G69" s="155"/>
      <c r="H69" s="60"/>
    </row>
    <row r="70" spans="1:8" ht="31.5" x14ac:dyDescent="0.25">
      <c r="A70" s="60"/>
      <c r="B70" s="87" t="s">
        <v>156</v>
      </c>
      <c r="C70" s="88" t="s">
        <v>52</v>
      </c>
      <c r="D70" s="84"/>
      <c r="E70" s="84"/>
      <c r="F70" s="155"/>
      <c r="G70" s="155"/>
      <c r="H70" s="60"/>
    </row>
    <row r="71" spans="1:8" ht="31.5" x14ac:dyDescent="0.25">
      <c r="A71" s="39"/>
      <c r="B71" s="87" t="s">
        <v>157</v>
      </c>
      <c r="C71" s="88" t="s">
        <v>53</v>
      </c>
      <c r="D71" s="89"/>
      <c r="E71" s="89"/>
      <c r="F71" s="156"/>
      <c r="G71" s="156"/>
      <c r="H71" s="60"/>
    </row>
    <row r="72" spans="1:8" ht="63" x14ac:dyDescent="0.25">
      <c r="A72" s="39"/>
      <c r="B72" s="90" t="s">
        <v>54</v>
      </c>
      <c r="C72" s="18" t="s">
        <v>16</v>
      </c>
      <c r="D72" s="89"/>
      <c r="E72" s="89"/>
      <c r="F72" s="156"/>
      <c r="G72" s="156"/>
      <c r="H72" s="39"/>
    </row>
    <row r="73" spans="1:8" ht="31.5" x14ac:dyDescent="0.25">
      <c r="A73" s="39"/>
      <c r="B73" s="87" t="s">
        <v>144</v>
      </c>
      <c r="C73" s="18" t="s">
        <v>37</v>
      </c>
      <c r="D73" s="89"/>
      <c r="E73" s="89"/>
      <c r="F73" s="156"/>
      <c r="G73" s="156"/>
      <c r="H73" s="39"/>
    </row>
    <row r="74" spans="1:8" ht="31.5" x14ac:dyDescent="0.25">
      <c r="A74" s="39"/>
      <c r="B74" s="87" t="s">
        <v>158</v>
      </c>
      <c r="C74" s="18" t="s">
        <v>159</v>
      </c>
      <c r="D74" s="89"/>
      <c r="E74" s="89"/>
      <c r="F74" s="156"/>
      <c r="G74" s="156"/>
      <c r="H74" s="39"/>
    </row>
    <row r="75" spans="1:8" ht="47.25" x14ac:dyDescent="0.25">
      <c r="A75" s="39"/>
      <c r="B75" s="87" t="s">
        <v>160</v>
      </c>
      <c r="C75" s="1" t="s">
        <v>55</v>
      </c>
      <c r="D75" s="89"/>
      <c r="E75" s="89"/>
      <c r="F75" s="156"/>
      <c r="G75" s="156"/>
      <c r="H75" s="39"/>
    </row>
    <row r="76" spans="1:8" x14ac:dyDescent="0.25">
      <c r="A76" s="39"/>
      <c r="B76" s="83" t="s">
        <v>161</v>
      </c>
      <c r="C76" s="91" t="s">
        <v>56</v>
      </c>
      <c r="D76" s="89"/>
      <c r="E76" s="89"/>
      <c r="F76" s="156"/>
      <c r="G76" s="156"/>
      <c r="H76" s="39"/>
    </row>
    <row r="77" spans="1:8" ht="31.5" x14ac:dyDescent="0.25">
      <c r="A77" s="39"/>
      <c r="B77" s="92" t="s">
        <v>162</v>
      </c>
      <c r="C77" s="91" t="s">
        <v>57</v>
      </c>
      <c r="D77" s="89"/>
      <c r="E77" s="89"/>
      <c r="F77" s="156"/>
      <c r="G77" s="156"/>
      <c r="H77" s="39"/>
    </row>
    <row r="78" spans="1:8" x14ac:dyDescent="0.25">
      <c r="A78" s="39"/>
      <c r="B78" s="83" t="s">
        <v>163</v>
      </c>
      <c r="C78" s="17" t="s">
        <v>164</v>
      </c>
      <c r="D78" s="89"/>
      <c r="E78" s="89"/>
      <c r="F78" s="156"/>
      <c r="G78" s="156"/>
      <c r="H78" s="39"/>
    </row>
    <row r="79" spans="1:8" x14ac:dyDescent="0.25">
      <c r="A79" s="39"/>
      <c r="B79" s="93" t="s">
        <v>165</v>
      </c>
      <c r="C79" s="88" t="s">
        <v>58</v>
      </c>
      <c r="D79" s="89"/>
      <c r="E79" s="89"/>
      <c r="F79" s="156"/>
      <c r="G79" s="156"/>
      <c r="H79" s="39"/>
    </row>
    <row r="80" spans="1:8" ht="32.25" thickBot="1" x14ac:dyDescent="0.3">
      <c r="A80" s="39"/>
      <c r="B80" s="83" t="s">
        <v>166</v>
      </c>
      <c r="C80" s="17" t="s">
        <v>59</v>
      </c>
      <c r="D80" s="89"/>
      <c r="E80" s="89"/>
      <c r="F80" s="156"/>
      <c r="G80" s="157"/>
      <c r="H80" s="39"/>
    </row>
    <row r="81" spans="1:8" ht="32.25" thickBot="1" x14ac:dyDescent="0.3">
      <c r="A81" s="79"/>
      <c r="B81" s="30" t="s">
        <v>60</v>
      </c>
      <c r="C81" s="94" t="s">
        <v>9</v>
      </c>
      <c r="D81" s="51" t="s">
        <v>10</v>
      </c>
      <c r="E81" s="51">
        <v>1</v>
      </c>
      <c r="F81" s="140">
        <v>0</v>
      </c>
      <c r="G81" s="158">
        <f>SUM(F81*E81)</f>
        <v>0</v>
      </c>
      <c r="H81" s="68"/>
    </row>
    <row r="82" spans="1:8" ht="63" x14ac:dyDescent="0.25">
      <c r="A82" s="60"/>
      <c r="B82" s="83" t="s">
        <v>167</v>
      </c>
      <c r="C82" s="17" t="s">
        <v>31</v>
      </c>
      <c r="D82" s="84"/>
      <c r="E82" s="84"/>
      <c r="F82" s="148"/>
      <c r="G82" s="159"/>
      <c r="H82" s="40"/>
    </row>
    <row r="83" spans="1:8" ht="25.5" customHeight="1" x14ac:dyDescent="0.25">
      <c r="A83" s="86" t="s">
        <v>61</v>
      </c>
      <c r="B83" s="87" t="s">
        <v>168</v>
      </c>
      <c r="C83" s="88" t="s">
        <v>33</v>
      </c>
      <c r="D83" s="84"/>
      <c r="E83" s="84"/>
      <c r="F83" s="148"/>
      <c r="G83" s="159"/>
      <c r="H83" s="60"/>
    </row>
    <row r="84" spans="1:8" ht="31.5" x14ac:dyDescent="0.25">
      <c r="A84" s="60"/>
      <c r="B84" s="87" t="s">
        <v>156</v>
      </c>
      <c r="C84" s="88" t="s">
        <v>52</v>
      </c>
      <c r="D84" s="84"/>
      <c r="E84" s="84"/>
      <c r="F84" s="148"/>
      <c r="G84" s="159"/>
      <c r="H84" s="60"/>
    </row>
    <row r="85" spans="1:8" ht="31.5" x14ac:dyDescent="0.25">
      <c r="A85" s="39"/>
      <c r="B85" s="87" t="s">
        <v>169</v>
      </c>
      <c r="C85" s="88" t="s">
        <v>62</v>
      </c>
      <c r="D85" s="89"/>
      <c r="E85" s="89"/>
      <c r="F85" s="150"/>
      <c r="G85" s="160"/>
      <c r="H85" s="60"/>
    </row>
    <row r="86" spans="1:8" ht="63" x14ac:dyDescent="0.25">
      <c r="A86" s="39"/>
      <c r="B86" s="90" t="s">
        <v>63</v>
      </c>
      <c r="C86" s="18" t="s">
        <v>16</v>
      </c>
      <c r="D86" s="89"/>
      <c r="E86" s="89"/>
      <c r="F86" s="150"/>
      <c r="G86" s="160"/>
      <c r="H86" s="39"/>
    </row>
    <row r="87" spans="1:8" ht="31.5" x14ac:dyDescent="0.25">
      <c r="A87" s="39"/>
      <c r="B87" s="87" t="s">
        <v>144</v>
      </c>
      <c r="C87" s="18" t="s">
        <v>37</v>
      </c>
      <c r="D87" s="89"/>
      <c r="E87" s="89"/>
      <c r="F87" s="150"/>
      <c r="G87" s="160"/>
      <c r="H87" s="39"/>
    </row>
    <row r="88" spans="1:8" ht="63" x14ac:dyDescent="0.25">
      <c r="A88" s="39"/>
      <c r="B88" s="87" t="s">
        <v>170</v>
      </c>
      <c r="C88" s="18" t="s">
        <v>171</v>
      </c>
      <c r="D88" s="89"/>
      <c r="E88" s="89"/>
      <c r="F88" s="150"/>
      <c r="G88" s="160"/>
      <c r="H88" s="39"/>
    </row>
    <row r="89" spans="1:8" ht="47.25" x14ac:dyDescent="0.25">
      <c r="A89" s="39"/>
      <c r="B89" s="87" t="s">
        <v>172</v>
      </c>
      <c r="C89" s="1" t="s">
        <v>64</v>
      </c>
      <c r="D89" s="89"/>
      <c r="E89" s="89"/>
      <c r="F89" s="150"/>
      <c r="G89" s="160"/>
      <c r="H89" s="39"/>
    </row>
    <row r="90" spans="1:8" ht="31.5" x14ac:dyDescent="0.25">
      <c r="A90" s="39"/>
      <c r="B90" s="83" t="s">
        <v>173</v>
      </c>
      <c r="C90" s="91" t="s">
        <v>65</v>
      </c>
      <c r="D90" s="89"/>
      <c r="E90" s="89"/>
      <c r="F90" s="150"/>
      <c r="G90" s="160"/>
      <c r="H90" s="39"/>
    </row>
    <row r="91" spans="1:8" ht="31.5" x14ac:dyDescent="0.25">
      <c r="A91" s="39"/>
      <c r="B91" s="92" t="s">
        <v>162</v>
      </c>
      <c r="C91" s="91" t="s">
        <v>57</v>
      </c>
      <c r="D91" s="89"/>
      <c r="E91" s="89"/>
      <c r="F91" s="150"/>
      <c r="G91" s="160"/>
      <c r="H91" s="39"/>
    </row>
    <row r="92" spans="1:8" x14ac:dyDescent="0.25">
      <c r="A92" s="39"/>
      <c r="B92" s="83" t="s">
        <v>163</v>
      </c>
      <c r="C92" s="17" t="s">
        <v>164</v>
      </c>
      <c r="D92" s="89"/>
      <c r="E92" s="89"/>
      <c r="F92" s="150"/>
      <c r="G92" s="160"/>
      <c r="H92" s="39"/>
    </row>
    <row r="93" spans="1:8" x14ac:dyDescent="0.25">
      <c r="A93" s="39"/>
      <c r="B93" s="93" t="s">
        <v>174</v>
      </c>
      <c r="C93" s="88" t="s">
        <v>58</v>
      </c>
      <c r="D93" s="89"/>
      <c r="E93" s="89"/>
      <c r="F93" s="150"/>
      <c r="G93" s="160"/>
      <c r="H93" s="39"/>
    </row>
    <row r="94" spans="1:8" ht="32.25" thickBot="1" x14ac:dyDescent="0.3">
      <c r="A94" s="39"/>
      <c r="B94" s="83" t="s">
        <v>166</v>
      </c>
      <c r="C94" s="17" t="s">
        <v>59</v>
      </c>
      <c r="D94" s="89"/>
      <c r="E94" s="89"/>
      <c r="F94" s="150"/>
      <c r="G94" s="160"/>
      <c r="H94" s="39"/>
    </row>
    <row r="95" spans="1:8" ht="32.25" thickBot="1" x14ac:dyDescent="0.3">
      <c r="A95" s="187" t="s">
        <v>67</v>
      </c>
      <c r="B95" s="30" t="s">
        <v>66</v>
      </c>
      <c r="C95" s="94" t="s">
        <v>9</v>
      </c>
      <c r="D95" s="32" t="s">
        <v>10</v>
      </c>
      <c r="E95" s="32">
        <v>1</v>
      </c>
      <c r="F95" s="140">
        <v>0</v>
      </c>
      <c r="G95" s="154">
        <f>SUM(F95*E95)</f>
        <v>0</v>
      </c>
      <c r="H95" s="68"/>
    </row>
    <row r="96" spans="1:8" ht="63" x14ac:dyDescent="0.25">
      <c r="A96" s="188"/>
      <c r="B96" s="83" t="s">
        <v>140</v>
      </c>
      <c r="C96" s="17" t="s">
        <v>31</v>
      </c>
      <c r="D96" s="60"/>
      <c r="E96" s="60"/>
      <c r="F96" s="148"/>
      <c r="G96" s="155"/>
      <c r="H96" s="95"/>
    </row>
    <row r="97" spans="1:8" ht="27" customHeight="1" x14ac:dyDescent="0.25">
      <c r="A97" s="188"/>
      <c r="B97" s="87" t="s">
        <v>175</v>
      </c>
      <c r="C97" s="88" t="s">
        <v>33</v>
      </c>
      <c r="D97" s="60"/>
      <c r="E97" s="60"/>
      <c r="F97" s="148"/>
      <c r="G97" s="155"/>
      <c r="H97" s="34"/>
    </row>
    <row r="98" spans="1:8" ht="31.5" x14ac:dyDescent="0.25">
      <c r="A98" s="188"/>
      <c r="B98" s="87" t="s">
        <v>156</v>
      </c>
      <c r="C98" s="88" t="s">
        <v>52</v>
      </c>
      <c r="D98" s="60"/>
      <c r="E98" s="60"/>
      <c r="F98" s="148"/>
      <c r="G98" s="155"/>
      <c r="H98" s="34"/>
    </row>
    <row r="99" spans="1:8" ht="31.5" x14ac:dyDescent="0.25">
      <c r="A99" s="188"/>
      <c r="B99" s="87" t="s">
        <v>176</v>
      </c>
      <c r="C99" s="88" t="s">
        <v>35</v>
      </c>
      <c r="D99" s="39"/>
      <c r="E99" s="39"/>
      <c r="F99" s="150"/>
      <c r="G99" s="156"/>
      <c r="H99" s="34"/>
    </row>
    <row r="100" spans="1:8" ht="63" x14ac:dyDescent="0.25">
      <c r="A100" s="188"/>
      <c r="B100" s="90" t="s">
        <v>36</v>
      </c>
      <c r="C100" s="18" t="s">
        <v>16</v>
      </c>
      <c r="D100" s="39"/>
      <c r="E100" s="39"/>
      <c r="F100" s="150"/>
      <c r="G100" s="156"/>
      <c r="H100" s="34"/>
    </row>
    <row r="101" spans="1:8" ht="31.5" x14ac:dyDescent="0.25">
      <c r="A101" s="188"/>
      <c r="B101" s="87" t="s">
        <v>177</v>
      </c>
      <c r="C101" s="18" t="s">
        <v>68</v>
      </c>
      <c r="D101" s="39"/>
      <c r="E101" s="39"/>
      <c r="F101" s="150"/>
      <c r="G101" s="156"/>
      <c r="H101" s="34"/>
    </row>
    <row r="102" spans="1:8" ht="31.5" x14ac:dyDescent="0.25">
      <c r="A102" s="188"/>
      <c r="B102" s="87" t="s">
        <v>178</v>
      </c>
      <c r="C102" s="18" t="s">
        <v>179</v>
      </c>
      <c r="D102" s="39"/>
      <c r="E102" s="39"/>
      <c r="F102" s="150"/>
      <c r="G102" s="156"/>
      <c r="H102" s="34"/>
    </row>
    <row r="103" spans="1:8" ht="47.25" x14ac:dyDescent="0.25">
      <c r="A103" s="188"/>
      <c r="B103" s="87" t="s">
        <v>180</v>
      </c>
      <c r="C103" s="1" t="s">
        <v>69</v>
      </c>
      <c r="D103" s="39"/>
      <c r="E103" s="39"/>
      <c r="F103" s="150"/>
      <c r="G103" s="156"/>
      <c r="H103" s="34"/>
    </row>
    <row r="104" spans="1:8" x14ac:dyDescent="0.25">
      <c r="A104" s="188"/>
      <c r="B104" s="83" t="s">
        <v>161</v>
      </c>
      <c r="C104" s="91" t="s">
        <v>56</v>
      </c>
      <c r="D104" s="39"/>
      <c r="E104" s="39"/>
      <c r="F104" s="150"/>
      <c r="G104" s="156"/>
      <c r="H104" s="34"/>
    </row>
    <row r="105" spans="1:8" ht="31.5" x14ac:dyDescent="0.25">
      <c r="A105" s="188"/>
      <c r="B105" s="92" t="s">
        <v>162</v>
      </c>
      <c r="C105" s="91" t="s">
        <v>57</v>
      </c>
      <c r="D105" s="39"/>
      <c r="E105" s="39"/>
      <c r="F105" s="150"/>
      <c r="G105" s="156"/>
      <c r="H105" s="34"/>
    </row>
    <row r="106" spans="1:8" x14ac:dyDescent="0.25">
      <c r="A106" s="188"/>
      <c r="B106" s="83" t="s">
        <v>163</v>
      </c>
      <c r="C106" s="17" t="s">
        <v>164</v>
      </c>
      <c r="D106" s="39"/>
      <c r="E106" s="39"/>
      <c r="F106" s="150"/>
      <c r="G106" s="156"/>
      <c r="H106" s="39"/>
    </row>
    <row r="107" spans="1:8" x14ac:dyDescent="0.25">
      <c r="A107" s="188"/>
      <c r="B107" s="93" t="s">
        <v>181</v>
      </c>
      <c r="C107" s="88" t="s">
        <v>58</v>
      </c>
      <c r="D107" s="39"/>
      <c r="E107" s="39"/>
      <c r="F107" s="150"/>
      <c r="G107" s="156"/>
      <c r="H107" s="40"/>
    </row>
    <row r="108" spans="1:8" ht="32.25" thickBot="1" x14ac:dyDescent="0.3">
      <c r="A108" s="189"/>
      <c r="B108" s="83" t="s">
        <v>166</v>
      </c>
      <c r="C108" s="17" t="s">
        <v>59</v>
      </c>
      <c r="D108" s="39"/>
      <c r="E108" s="39"/>
      <c r="F108" s="150"/>
      <c r="G108" s="156"/>
      <c r="H108" s="40"/>
    </row>
    <row r="109" spans="1:8" ht="32.25" thickBot="1" x14ac:dyDescent="0.3">
      <c r="A109" s="187" t="s">
        <v>71</v>
      </c>
      <c r="B109" s="30" t="s">
        <v>70</v>
      </c>
      <c r="C109" s="94" t="s">
        <v>9</v>
      </c>
      <c r="D109" s="96" t="s">
        <v>10</v>
      </c>
      <c r="E109" s="97">
        <v>1</v>
      </c>
      <c r="F109" s="140">
        <v>0</v>
      </c>
      <c r="G109" s="141">
        <f>SUM(F109*E109)</f>
        <v>0</v>
      </c>
      <c r="H109" s="68"/>
    </row>
    <row r="110" spans="1:8" ht="63" x14ac:dyDescent="0.25">
      <c r="A110" s="188"/>
      <c r="B110" s="98" t="s">
        <v>182</v>
      </c>
      <c r="C110" s="99" t="s">
        <v>31</v>
      </c>
      <c r="D110" s="100"/>
      <c r="E110" s="101"/>
      <c r="F110" s="25"/>
      <c r="G110" s="25"/>
      <c r="H110" s="102"/>
    </row>
    <row r="111" spans="1:8" ht="26.25" customHeight="1" x14ac:dyDescent="0.25">
      <c r="A111" s="188"/>
      <c r="B111" s="87" t="s">
        <v>183</v>
      </c>
      <c r="C111" s="88" t="s">
        <v>33</v>
      </c>
      <c r="D111" s="103"/>
      <c r="E111" s="60"/>
      <c r="F111" s="148"/>
      <c r="G111" s="148"/>
      <c r="H111" s="60"/>
    </row>
    <row r="112" spans="1:8" ht="31.5" x14ac:dyDescent="0.25">
      <c r="A112" s="188"/>
      <c r="B112" s="87" t="s">
        <v>156</v>
      </c>
      <c r="C112" s="88" t="s">
        <v>52</v>
      </c>
      <c r="D112" s="60"/>
      <c r="E112" s="60"/>
      <c r="F112" s="148"/>
      <c r="G112" s="148"/>
      <c r="H112" s="60"/>
    </row>
    <row r="113" spans="1:8" ht="47.25" x14ac:dyDescent="0.25">
      <c r="A113" s="188"/>
      <c r="B113" s="87" t="s">
        <v>184</v>
      </c>
      <c r="C113" s="88" t="s">
        <v>72</v>
      </c>
      <c r="D113" s="39"/>
      <c r="E113" s="39"/>
      <c r="F113" s="150"/>
      <c r="G113" s="150"/>
      <c r="H113" s="60"/>
    </row>
    <row r="114" spans="1:8" ht="63" x14ac:dyDescent="0.25">
      <c r="A114" s="188"/>
      <c r="B114" s="90" t="s">
        <v>73</v>
      </c>
      <c r="C114" s="18" t="s">
        <v>16</v>
      </c>
      <c r="D114" s="39"/>
      <c r="E114" s="39"/>
      <c r="F114" s="150"/>
      <c r="G114" s="150"/>
      <c r="H114" s="39"/>
    </row>
    <row r="115" spans="1:8" ht="31.5" x14ac:dyDescent="0.25">
      <c r="A115" s="188"/>
      <c r="B115" s="87" t="s">
        <v>144</v>
      </c>
      <c r="C115" s="18" t="s">
        <v>37</v>
      </c>
      <c r="D115" s="39"/>
      <c r="E115" s="39"/>
      <c r="F115" s="150"/>
      <c r="G115" s="150"/>
      <c r="H115" s="39"/>
    </row>
    <row r="116" spans="1:8" ht="31.5" x14ac:dyDescent="0.25">
      <c r="A116" s="188"/>
      <c r="B116" s="87" t="s">
        <v>185</v>
      </c>
      <c r="C116" s="18" t="s">
        <v>186</v>
      </c>
      <c r="D116" s="39"/>
      <c r="E116" s="39"/>
      <c r="F116" s="150"/>
      <c r="G116" s="150"/>
      <c r="H116" s="39"/>
    </row>
    <row r="117" spans="1:8" ht="47.25" x14ac:dyDescent="0.25">
      <c r="A117" s="188"/>
      <c r="B117" s="87" t="s">
        <v>187</v>
      </c>
      <c r="C117" s="1" t="s">
        <v>69</v>
      </c>
      <c r="D117" s="39"/>
      <c r="E117" s="39"/>
      <c r="F117" s="150"/>
      <c r="G117" s="150"/>
      <c r="H117" s="39"/>
    </row>
    <row r="118" spans="1:8" x14ac:dyDescent="0.25">
      <c r="A118" s="188"/>
      <c r="B118" s="83" t="s">
        <v>161</v>
      </c>
      <c r="C118" s="91" t="s">
        <v>56</v>
      </c>
      <c r="D118" s="39"/>
      <c r="E118" s="39"/>
      <c r="F118" s="150"/>
      <c r="G118" s="150"/>
      <c r="H118" s="39"/>
    </row>
    <row r="119" spans="1:8" ht="31.5" x14ac:dyDescent="0.25">
      <c r="A119" s="188"/>
      <c r="B119" s="92" t="s">
        <v>162</v>
      </c>
      <c r="C119" s="91" t="s">
        <v>57</v>
      </c>
      <c r="D119" s="39"/>
      <c r="E119" s="39"/>
      <c r="F119" s="150"/>
      <c r="G119" s="150"/>
      <c r="H119" s="39"/>
    </row>
    <row r="120" spans="1:8" x14ac:dyDescent="0.25">
      <c r="A120" s="188"/>
      <c r="B120" s="83" t="s">
        <v>163</v>
      </c>
      <c r="C120" s="17" t="s">
        <v>164</v>
      </c>
      <c r="D120" s="39"/>
      <c r="E120" s="39"/>
      <c r="F120" s="150"/>
      <c r="G120" s="150"/>
      <c r="H120" s="39"/>
    </row>
    <row r="121" spans="1:8" x14ac:dyDescent="0.25">
      <c r="A121" s="188"/>
      <c r="B121" s="93" t="s">
        <v>174</v>
      </c>
      <c r="C121" s="88" t="s">
        <v>58</v>
      </c>
      <c r="D121" s="104"/>
      <c r="E121" s="104"/>
      <c r="F121" s="161"/>
      <c r="G121" s="161"/>
      <c r="H121" s="39"/>
    </row>
    <row r="122" spans="1:8" ht="32.25" thickBot="1" x14ac:dyDescent="0.3">
      <c r="A122" s="188"/>
      <c r="B122" s="83" t="s">
        <v>166</v>
      </c>
      <c r="C122" s="17" t="s">
        <v>59</v>
      </c>
      <c r="D122" s="105"/>
      <c r="E122" s="105"/>
      <c r="F122" s="162"/>
      <c r="G122" s="163"/>
      <c r="H122" s="64"/>
    </row>
    <row r="123" spans="1:8" ht="32.25" thickBot="1" x14ac:dyDescent="0.3">
      <c r="A123" s="187" t="s">
        <v>75</v>
      </c>
      <c r="B123" s="30" t="s">
        <v>74</v>
      </c>
      <c r="C123" s="94" t="s">
        <v>9</v>
      </c>
      <c r="D123" s="54" t="s">
        <v>10</v>
      </c>
      <c r="E123" s="106">
        <v>1</v>
      </c>
      <c r="F123" s="164">
        <v>0</v>
      </c>
      <c r="G123" s="165">
        <f>SUM(F123*E123)</f>
        <v>0</v>
      </c>
      <c r="H123" s="107"/>
    </row>
    <row r="124" spans="1:8" ht="90" customHeight="1" x14ac:dyDescent="0.25">
      <c r="A124" s="188"/>
      <c r="B124" s="83" t="s">
        <v>188</v>
      </c>
      <c r="C124" s="17" t="s">
        <v>31</v>
      </c>
      <c r="D124" s="106"/>
      <c r="E124" s="106"/>
      <c r="F124" s="147"/>
      <c r="G124" s="166"/>
      <c r="H124" s="107"/>
    </row>
    <row r="125" spans="1:8" ht="57" customHeight="1" x14ac:dyDescent="0.25">
      <c r="A125" s="188"/>
      <c r="B125" s="87" t="s">
        <v>183</v>
      </c>
      <c r="C125" s="88" t="s">
        <v>33</v>
      </c>
      <c r="D125" s="106"/>
      <c r="E125" s="106"/>
      <c r="F125" s="147"/>
      <c r="G125" s="166"/>
      <c r="H125" s="39"/>
    </row>
    <row r="126" spans="1:8" ht="56.25" customHeight="1" x14ac:dyDescent="0.25">
      <c r="A126" s="188"/>
      <c r="B126" s="87" t="s">
        <v>156</v>
      </c>
      <c r="C126" s="88" t="s">
        <v>52</v>
      </c>
      <c r="D126" s="106"/>
      <c r="E126" s="106"/>
      <c r="F126" s="147"/>
      <c r="G126" s="166"/>
      <c r="H126" s="107"/>
    </row>
    <row r="127" spans="1:8" ht="60" customHeight="1" x14ac:dyDescent="0.25">
      <c r="A127" s="188"/>
      <c r="B127" s="87" t="s">
        <v>189</v>
      </c>
      <c r="C127" s="88" t="s">
        <v>35</v>
      </c>
      <c r="D127" s="106"/>
      <c r="E127" s="106"/>
      <c r="F127" s="147"/>
      <c r="G127" s="166"/>
      <c r="H127" s="107"/>
    </row>
    <row r="128" spans="1:8" ht="82.5" customHeight="1" x14ac:dyDescent="0.25">
      <c r="A128" s="188"/>
      <c r="B128" s="93" t="s">
        <v>54</v>
      </c>
      <c r="C128" s="18" t="s">
        <v>16</v>
      </c>
      <c r="D128" s="106"/>
      <c r="E128" s="106"/>
      <c r="F128" s="147"/>
      <c r="G128" s="166"/>
      <c r="H128" s="107"/>
    </row>
    <row r="129" spans="1:8" ht="60" customHeight="1" x14ac:dyDescent="0.25">
      <c r="A129" s="188"/>
      <c r="B129" s="87" t="s">
        <v>177</v>
      </c>
      <c r="C129" s="18" t="s">
        <v>68</v>
      </c>
      <c r="D129" s="106"/>
      <c r="E129" s="106"/>
      <c r="F129" s="147"/>
      <c r="G129" s="166"/>
      <c r="H129" s="107"/>
    </row>
    <row r="130" spans="1:8" ht="50.25" customHeight="1" x14ac:dyDescent="0.25">
      <c r="A130" s="188"/>
      <c r="B130" s="87" t="s">
        <v>178</v>
      </c>
      <c r="C130" s="18" t="s">
        <v>179</v>
      </c>
      <c r="D130" s="106"/>
      <c r="E130" s="106"/>
      <c r="F130" s="147"/>
      <c r="G130" s="166"/>
      <c r="H130" s="107"/>
    </row>
    <row r="131" spans="1:8" ht="60" customHeight="1" x14ac:dyDescent="0.25">
      <c r="A131" s="188"/>
      <c r="B131" s="87" t="s">
        <v>190</v>
      </c>
      <c r="C131" s="1" t="s">
        <v>76</v>
      </c>
      <c r="D131" s="106"/>
      <c r="E131" s="106"/>
      <c r="F131" s="147"/>
      <c r="G131" s="166"/>
      <c r="H131" s="107"/>
    </row>
    <row r="132" spans="1:8" ht="36" customHeight="1" x14ac:dyDescent="0.25">
      <c r="A132" s="188"/>
      <c r="B132" s="83" t="s">
        <v>161</v>
      </c>
      <c r="C132" s="91" t="s">
        <v>56</v>
      </c>
      <c r="D132" s="106"/>
      <c r="E132" s="106"/>
      <c r="F132" s="147"/>
      <c r="G132" s="166"/>
      <c r="H132" s="107"/>
    </row>
    <row r="133" spans="1:8" ht="55.5" customHeight="1" x14ac:dyDescent="0.25">
      <c r="A133" s="188"/>
      <c r="B133" s="92" t="s">
        <v>162</v>
      </c>
      <c r="C133" s="91" t="s">
        <v>57</v>
      </c>
      <c r="D133" s="106"/>
      <c r="E133" s="106"/>
      <c r="F133" s="147"/>
      <c r="G133" s="166"/>
      <c r="H133" s="107"/>
    </row>
    <row r="134" spans="1:8" ht="35.25" customHeight="1" x14ac:dyDescent="0.25">
      <c r="A134" s="188"/>
      <c r="B134" s="83" t="s">
        <v>163</v>
      </c>
      <c r="C134" s="17" t="s">
        <v>164</v>
      </c>
      <c r="D134" s="108"/>
      <c r="E134" s="108"/>
      <c r="F134" s="167"/>
      <c r="G134" s="167"/>
      <c r="H134" s="107"/>
    </row>
    <row r="135" spans="1:8" ht="40.5" customHeight="1" x14ac:dyDescent="0.25">
      <c r="A135" s="188"/>
      <c r="B135" s="93" t="s">
        <v>191</v>
      </c>
      <c r="C135" s="88" t="s">
        <v>58</v>
      </c>
      <c r="D135" s="109"/>
      <c r="E135" s="109"/>
      <c r="F135" s="168"/>
      <c r="G135" s="168"/>
      <c r="H135" s="107"/>
    </row>
    <row r="136" spans="1:8" ht="32.25" thickBot="1" x14ac:dyDescent="0.3">
      <c r="A136" s="188"/>
      <c r="B136" s="83" t="s">
        <v>166</v>
      </c>
      <c r="C136" s="17" t="s">
        <v>59</v>
      </c>
      <c r="D136" s="106"/>
      <c r="E136" s="106"/>
      <c r="F136" s="164"/>
      <c r="G136" s="165"/>
      <c r="H136" s="107"/>
    </row>
    <row r="137" spans="1:8" ht="32.25" thickBot="1" x14ac:dyDescent="0.3">
      <c r="A137" s="187" t="s">
        <v>78</v>
      </c>
      <c r="B137" s="30" t="s">
        <v>77</v>
      </c>
      <c r="C137" s="94" t="s">
        <v>9</v>
      </c>
      <c r="D137" s="51" t="s">
        <v>10</v>
      </c>
      <c r="E137" s="110">
        <v>2</v>
      </c>
      <c r="F137" s="140">
        <v>0</v>
      </c>
      <c r="G137" s="169">
        <f>SUM(F137*E137)</f>
        <v>0</v>
      </c>
      <c r="H137" s="111"/>
    </row>
    <row r="138" spans="1:8" ht="63" x14ac:dyDescent="0.25">
      <c r="A138" s="188"/>
      <c r="B138" s="83" t="s">
        <v>244</v>
      </c>
      <c r="C138" s="17" t="s">
        <v>31</v>
      </c>
      <c r="D138" s="106"/>
      <c r="E138" s="106"/>
      <c r="F138" s="142"/>
      <c r="G138" s="170"/>
      <c r="H138" s="107"/>
    </row>
    <row r="139" spans="1:8" ht="24" customHeight="1" x14ac:dyDescent="0.25">
      <c r="A139" s="188"/>
      <c r="B139" s="87" t="s">
        <v>192</v>
      </c>
      <c r="C139" s="88" t="s">
        <v>79</v>
      </c>
      <c r="D139" s="106"/>
      <c r="E139" s="106"/>
      <c r="F139" s="142"/>
      <c r="G139" s="170"/>
      <c r="H139" s="107"/>
    </row>
    <row r="140" spans="1:8" ht="31.5" x14ac:dyDescent="0.25">
      <c r="A140" s="188"/>
      <c r="B140" s="87" t="s">
        <v>193</v>
      </c>
      <c r="C140" s="88" t="s">
        <v>80</v>
      </c>
      <c r="D140" s="106"/>
      <c r="E140" s="106"/>
      <c r="F140" s="142"/>
      <c r="G140" s="170"/>
      <c r="H140" s="107"/>
    </row>
    <row r="141" spans="1:8" ht="31.5" x14ac:dyDescent="0.25">
      <c r="A141" s="188"/>
      <c r="B141" s="87" t="s">
        <v>194</v>
      </c>
      <c r="C141" s="88" t="s">
        <v>81</v>
      </c>
      <c r="D141" s="106"/>
      <c r="E141" s="106"/>
      <c r="F141" s="142"/>
      <c r="G141" s="170"/>
      <c r="H141" s="107"/>
    </row>
    <row r="142" spans="1:8" ht="63" x14ac:dyDescent="0.25">
      <c r="A142" s="188"/>
      <c r="B142" s="93" t="s">
        <v>82</v>
      </c>
      <c r="C142" s="18" t="s">
        <v>16</v>
      </c>
      <c r="D142" s="106"/>
      <c r="E142" s="106"/>
      <c r="F142" s="142"/>
      <c r="G142" s="170"/>
      <c r="H142" s="107"/>
    </row>
    <row r="143" spans="1:8" ht="31.5" x14ac:dyDescent="0.25">
      <c r="A143" s="188"/>
      <c r="B143" s="87" t="s">
        <v>177</v>
      </c>
      <c r="C143" s="18" t="s">
        <v>68</v>
      </c>
      <c r="D143" s="106"/>
      <c r="E143" s="106"/>
      <c r="F143" s="142"/>
      <c r="G143" s="170"/>
      <c r="H143" s="107"/>
    </row>
    <row r="144" spans="1:8" ht="31.5" x14ac:dyDescent="0.25">
      <c r="A144" s="188"/>
      <c r="B144" s="87" t="s">
        <v>178</v>
      </c>
      <c r="C144" s="18" t="s">
        <v>179</v>
      </c>
      <c r="D144" s="106"/>
      <c r="E144" s="106"/>
      <c r="F144" s="142"/>
      <c r="G144" s="170"/>
      <c r="H144" s="107"/>
    </row>
    <row r="145" spans="1:8" ht="31.5" x14ac:dyDescent="0.25">
      <c r="A145" s="188"/>
      <c r="B145" s="87" t="s">
        <v>195</v>
      </c>
      <c r="C145" s="1" t="s">
        <v>83</v>
      </c>
      <c r="D145" s="106"/>
      <c r="E145" s="106"/>
      <c r="F145" s="142"/>
      <c r="G145" s="170"/>
      <c r="H145" s="107"/>
    </row>
    <row r="146" spans="1:8" ht="31.5" x14ac:dyDescent="0.25">
      <c r="A146" s="188"/>
      <c r="B146" s="83" t="s">
        <v>196</v>
      </c>
      <c r="C146" s="91" t="s">
        <v>56</v>
      </c>
      <c r="D146" s="108"/>
      <c r="E146" s="108"/>
      <c r="F146" s="171"/>
      <c r="G146" s="172"/>
      <c r="H146" s="107"/>
    </row>
    <row r="147" spans="1:8" ht="31.5" x14ac:dyDescent="0.25">
      <c r="A147" s="188"/>
      <c r="B147" s="92" t="s">
        <v>162</v>
      </c>
      <c r="C147" s="91" t="s">
        <v>84</v>
      </c>
      <c r="D147" s="109"/>
      <c r="E147" s="109"/>
      <c r="F147" s="173"/>
      <c r="G147" s="174"/>
      <c r="H147" s="107"/>
    </row>
    <row r="148" spans="1:8" x14ac:dyDescent="0.25">
      <c r="A148" s="188"/>
      <c r="B148" s="83" t="s">
        <v>163</v>
      </c>
      <c r="C148" s="17" t="s">
        <v>164</v>
      </c>
      <c r="D148" s="74"/>
      <c r="E148" s="74"/>
      <c r="F148" s="175"/>
      <c r="G148" s="176"/>
      <c r="H148" s="107"/>
    </row>
    <row r="149" spans="1:8" x14ac:dyDescent="0.25">
      <c r="A149" s="188"/>
      <c r="B149" s="93" t="s">
        <v>197</v>
      </c>
      <c r="C149" s="88" t="s">
        <v>58</v>
      </c>
      <c r="D149" s="74"/>
      <c r="E149" s="74"/>
      <c r="F149" s="175"/>
      <c r="G149" s="176"/>
      <c r="H149" s="107"/>
    </row>
    <row r="150" spans="1:8" ht="32.25" thickBot="1" x14ac:dyDescent="0.3">
      <c r="A150" s="188"/>
      <c r="B150" s="83" t="s">
        <v>166</v>
      </c>
      <c r="C150" s="17" t="s">
        <v>59</v>
      </c>
      <c r="D150" s="74"/>
      <c r="E150" s="74"/>
      <c r="F150" s="175"/>
      <c r="G150" s="176"/>
      <c r="H150" s="112"/>
    </row>
    <row r="151" spans="1:8" ht="32.25" thickBot="1" x14ac:dyDescent="0.3">
      <c r="A151" s="187" t="s">
        <v>86</v>
      </c>
      <c r="B151" s="30" t="s">
        <v>85</v>
      </c>
      <c r="C151" s="94" t="s">
        <v>9</v>
      </c>
      <c r="D151" s="51" t="s">
        <v>10</v>
      </c>
      <c r="E151" s="114">
        <v>1</v>
      </c>
      <c r="F151" s="121">
        <v>0</v>
      </c>
      <c r="G151" s="122">
        <f>SUM(F151*E151)</f>
        <v>0</v>
      </c>
      <c r="H151" s="113"/>
    </row>
    <row r="152" spans="1:8" ht="63" x14ac:dyDescent="0.25">
      <c r="A152" s="188"/>
      <c r="B152" s="83" t="s">
        <v>198</v>
      </c>
      <c r="C152" s="17" t="s">
        <v>31</v>
      </c>
      <c r="D152" s="108"/>
      <c r="E152" s="108"/>
      <c r="F152" s="167"/>
      <c r="G152" s="171"/>
      <c r="H152" s="113"/>
    </row>
    <row r="153" spans="1:8" x14ac:dyDescent="0.25">
      <c r="A153" s="188"/>
      <c r="B153" s="87" t="s">
        <v>199</v>
      </c>
      <c r="C153" s="88" t="s">
        <v>33</v>
      </c>
      <c r="D153" s="108"/>
      <c r="E153" s="108"/>
      <c r="F153" s="167"/>
      <c r="G153" s="171"/>
      <c r="H153" s="113"/>
    </row>
    <row r="154" spans="1:8" ht="31.5" x14ac:dyDescent="0.25">
      <c r="A154" s="188"/>
      <c r="B154" s="87" t="s">
        <v>200</v>
      </c>
      <c r="C154" s="88" t="s">
        <v>242</v>
      </c>
      <c r="D154" s="108"/>
      <c r="E154" s="108"/>
      <c r="F154" s="167"/>
      <c r="G154" s="171"/>
      <c r="H154" s="113"/>
    </row>
    <row r="155" spans="1:8" ht="31.5" x14ac:dyDescent="0.25">
      <c r="A155" s="188"/>
      <c r="B155" s="87" t="s">
        <v>201</v>
      </c>
      <c r="C155" s="88" t="s">
        <v>87</v>
      </c>
      <c r="D155" s="108"/>
      <c r="E155" s="108"/>
      <c r="F155" s="167"/>
      <c r="G155" s="171"/>
      <c r="H155" s="113"/>
    </row>
    <row r="156" spans="1:8" ht="63" x14ac:dyDescent="0.25">
      <c r="A156" s="188"/>
      <c r="B156" s="93" t="s">
        <v>88</v>
      </c>
      <c r="C156" s="18" t="s">
        <v>16</v>
      </c>
      <c r="D156" s="108"/>
      <c r="E156" s="108"/>
      <c r="F156" s="167"/>
      <c r="G156" s="171"/>
      <c r="H156" s="113"/>
    </row>
    <row r="157" spans="1:8" ht="31.5" x14ac:dyDescent="0.25">
      <c r="A157" s="188"/>
      <c r="B157" s="87" t="s">
        <v>177</v>
      </c>
      <c r="C157" s="18" t="s">
        <v>68</v>
      </c>
      <c r="D157" s="108"/>
      <c r="E157" s="108"/>
      <c r="F157" s="167"/>
      <c r="G157" s="171"/>
      <c r="H157" s="113"/>
    </row>
    <row r="158" spans="1:8" ht="63" x14ac:dyDescent="0.25">
      <c r="A158" s="188"/>
      <c r="B158" s="87" t="s">
        <v>202</v>
      </c>
      <c r="C158" s="18" t="s">
        <v>203</v>
      </c>
      <c r="D158" s="108"/>
      <c r="E158" s="108"/>
      <c r="F158" s="167"/>
      <c r="G158" s="171"/>
      <c r="H158" s="113"/>
    </row>
    <row r="159" spans="1:8" ht="63" x14ac:dyDescent="0.25">
      <c r="A159" s="188"/>
      <c r="B159" s="87" t="s">
        <v>204</v>
      </c>
      <c r="C159" s="1" t="s">
        <v>89</v>
      </c>
      <c r="D159" s="108"/>
      <c r="E159" s="108"/>
      <c r="F159" s="167"/>
      <c r="G159" s="171"/>
      <c r="H159" s="113"/>
    </row>
    <row r="160" spans="1:8" x14ac:dyDescent="0.25">
      <c r="A160" s="188"/>
      <c r="B160" s="190" t="s">
        <v>196</v>
      </c>
      <c r="C160" s="179" t="s">
        <v>90</v>
      </c>
      <c r="D160" s="108"/>
      <c r="E160" s="108"/>
      <c r="F160" s="167"/>
      <c r="G160" s="171"/>
      <c r="H160" s="113"/>
    </row>
    <row r="161" spans="1:8" x14ac:dyDescent="0.25">
      <c r="A161" s="188"/>
      <c r="B161" s="191"/>
      <c r="C161" s="180"/>
      <c r="D161" s="108"/>
      <c r="E161" s="108"/>
      <c r="F161" s="167"/>
      <c r="G161" s="171"/>
      <c r="H161" s="113"/>
    </row>
    <row r="162" spans="1:8" x14ac:dyDescent="0.25">
      <c r="A162" s="188"/>
      <c r="B162" s="83" t="s">
        <v>163</v>
      </c>
      <c r="C162" s="17" t="s">
        <v>164</v>
      </c>
      <c r="D162" s="108"/>
      <c r="E162" s="108"/>
      <c r="F162" s="167"/>
      <c r="G162" s="171"/>
      <c r="H162" s="113"/>
    </row>
    <row r="163" spans="1:8" x14ac:dyDescent="0.25">
      <c r="A163" s="188"/>
      <c r="B163" s="93" t="s">
        <v>174</v>
      </c>
      <c r="C163" s="88" t="s">
        <v>58</v>
      </c>
      <c r="D163" s="108"/>
      <c r="E163" s="108"/>
      <c r="F163" s="167"/>
      <c r="G163" s="171"/>
      <c r="H163" s="113"/>
    </row>
    <row r="164" spans="1:8" ht="32.25" thickBot="1" x14ac:dyDescent="0.3">
      <c r="A164" s="188"/>
      <c r="B164" s="83" t="s">
        <v>166</v>
      </c>
      <c r="C164" s="17" t="s">
        <v>59</v>
      </c>
      <c r="D164" s="108"/>
      <c r="E164" s="108"/>
      <c r="F164" s="167"/>
      <c r="G164" s="171"/>
      <c r="H164" s="113"/>
    </row>
    <row r="165" spans="1:8" ht="32.25" thickBot="1" x14ac:dyDescent="0.3">
      <c r="A165" s="187" t="s">
        <v>92</v>
      </c>
      <c r="B165" s="30" t="s">
        <v>91</v>
      </c>
      <c r="C165" s="94" t="s">
        <v>9</v>
      </c>
      <c r="D165" s="51" t="s">
        <v>10</v>
      </c>
      <c r="E165" s="114">
        <v>1</v>
      </c>
      <c r="F165" s="121">
        <v>0</v>
      </c>
      <c r="G165" s="121">
        <f>SUM(E165*F165)</f>
        <v>0</v>
      </c>
      <c r="H165" s="111"/>
    </row>
    <row r="166" spans="1:8" ht="63" x14ac:dyDescent="0.25">
      <c r="A166" s="188"/>
      <c r="B166" s="83" t="s">
        <v>182</v>
      </c>
      <c r="C166" s="17" t="s">
        <v>31</v>
      </c>
      <c r="D166" s="108"/>
      <c r="E166" s="108"/>
      <c r="F166" s="167"/>
      <c r="G166" s="167"/>
      <c r="H166" s="107"/>
    </row>
    <row r="167" spans="1:8" x14ac:dyDescent="0.25">
      <c r="A167" s="188"/>
      <c r="B167" s="93" t="s">
        <v>93</v>
      </c>
      <c r="C167" s="88" t="s">
        <v>33</v>
      </c>
      <c r="D167" s="108"/>
      <c r="E167" s="108"/>
      <c r="F167" s="167"/>
      <c r="G167" s="167"/>
      <c r="H167" s="107"/>
    </row>
    <row r="168" spans="1:8" ht="31.5" x14ac:dyDescent="0.25">
      <c r="A168" s="188"/>
      <c r="B168" s="87" t="s">
        <v>205</v>
      </c>
      <c r="C168" s="88" t="s">
        <v>94</v>
      </c>
      <c r="D168" s="108"/>
      <c r="E168" s="108"/>
      <c r="F168" s="167"/>
      <c r="G168" s="167"/>
      <c r="H168" s="107"/>
    </row>
    <row r="169" spans="1:8" ht="31.5" x14ac:dyDescent="0.25">
      <c r="A169" s="188"/>
      <c r="B169" s="87" t="s">
        <v>206</v>
      </c>
      <c r="C169" s="88" t="s">
        <v>95</v>
      </c>
      <c r="D169" s="108"/>
      <c r="E169" s="108"/>
      <c r="F169" s="167"/>
      <c r="G169" s="167"/>
      <c r="H169" s="107"/>
    </row>
    <row r="170" spans="1:8" ht="63" x14ac:dyDescent="0.25">
      <c r="A170" s="188"/>
      <c r="B170" s="93" t="s">
        <v>82</v>
      </c>
      <c r="C170" s="18" t="s">
        <v>16</v>
      </c>
      <c r="D170" s="108"/>
      <c r="E170" s="108"/>
      <c r="F170" s="167"/>
      <c r="G170" s="167"/>
      <c r="H170" s="107"/>
    </row>
    <row r="171" spans="1:8" ht="31.5" x14ac:dyDescent="0.25">
      <c r="A171" s="188"/>
      <c r="B171" s="87" t="s">
        <v>177</v>
      </c>
      <c r="C171" s="18" t="s">
        <v>68</v>
      </c>
      <c r="D171" s="108"/>
      <c r="E171" s="108"/>
      <c r="F171" s="167"/>
      <c r="G171" s="167"/>
      <c r="H171" s="107"/>
    </row>
    <row r="172" spans="1:8" ht="31.5" x14ac:dyDescent="0.25">
      <c r="A172" s="188"/>
      <c r="B172" s="87" t="s">
        <v>178</v>
      </c>
      <c r="C172" s="18" t="s">
        <v>179</v>
      </c>
      <c r="D172" s="108"/>
      <c r="E172" s="108"/>
      <c r="F172" s="167"/>
      <c r="G172" s="167"/>
      <c r="H172" s="107"/>
    </row>
    <row r="173" spans="1:8" ht="31.5" x14ac:dyDescent="0.25">
      <c r="A173" s="188"/>
      <c r="B173" s="87" t="s">
        <v>207</v>
      </c>
      <c r="C173" s="1" t="s">
        <v>96</v>
      </c>
      <c r="D173" s="108"/>
      <c r="E173" s="108"/>
      <c r="F173" s="167"/>
      <c r="G173" s="167"/>
      <c r="H173" s="107"/>
    </row>
    <row r="174" spans="1:8" ht="31.5" x14ac:dyDescent="0.25">
      <c r="A174" s="188"/>
      <c r="B174" s="115" t="s">
        <v>161</v>
      </c>
      <c r="C174" s="116" t="s">
        <v>97</v>
      </c>
      <c r="D174" s="108"/>
      <c r="E174" s="108"/>
      <c r="F174" s="167"/>
      <c r="G174" s="167"/>
      <c r="H174" s="107"/>
    </row>
    <row r="175" spans="1:8" ht="31.5" x14ac:dyDescent="0.25">
      <c r="A175" s="188"/>
      <c r="B175" s="92" t="s">
        <v>162</v>
      </c>
      <c r="C175" s="91" t="s">
        <v>57</v>
      </c>
      <c r="D175" s="108"/>
      <c r="E175" s="108"/>
      <c r="F175" s="167"/>
      <c r="G175" s="167"/>
      <c r="H175" s="107"/>
    </row>
    <row r="176" spans="1:8" x14ac:dyDescent="0.25">
      <c r="A176" s="188"/>
      <c r="B176" s="83" t="s">
        <v>163</v>
      </c>
      <c r="C176" s="17" t="s">
        <v>164</v>
      </c>
      <c r="D176" s="108"/>
      <c r="E176" s="108"/>
      <c r="F176" s="167"/>
      <c r="G176" s="167"/>
      <c r="H176" s="107"/>
    </row>
    <row r="177" spans="1:8" x14ac:dyDescent="0.25">
      <c r="A177" s="188"/>
      <c r="B177" s="93" t="s">
        <v>197</v>
      </c>
      <c r="C177" s="88" t="s">
        <v>58</v>
      </c>
      <c r="D177" s="108"/>
      <c r="E177" s="108"/>
      <c r="F177" s="167"/>
      <c r="G177" s="167"/>
      <c r="H177" s="107"/>
    </row>
    <row r="178" spans="1:8" ht="32.25" thickBot="1" x14ac:dyDescent="0.3">
      <c r="A178" s="188"/>
      <c r="B178" s="83" t="s">
        <v>166</v>
      </c>
      <c r="C178" s="17" t="s">
        <v>59</v>
      </c>
      <c r="D178" s="108"/>
      <c r="E178" s="108"/>
      <c r="F178" s="167"/>
      <c r="G178" s="167"/>
      <c r="H178" s="112"/>
    </row>
    <row r="179" spans="1:8" ht="32.25" thickBot="1" x14ac:dyDescent="0.3">
      <c r="A179" s="195" t="s">
        <v>100</v>
      </c>
      <c r="B179" s="117" t="s">
        <v>98</v>
      </c>
      <c r="C179" s="118" t="s">
        <v>9</v>
      </c>
      <c r="D179" s="51" t="s">
        <v>10</v>
      </c>
      <c r="E179" s="114">
        <v>10</v>
      </c>
      <c r="F179" s="121">
        <v>0</v>
      </c>
      <c r="G179" s="122">
        <f>SUM(F179*E179)</f>
        <v>0</v>
      </c>
      <c r="H179" s="111"/>
    </row>
    <row r="180" spans="1:8" ht="37.5" customHeight="1" x14ac:dyDescent="0.25">
      <c r="A180" s="196"/>
      <c r="B180" s="123" t="s">
        <v>208</v>
      </c>
      <c r="C180" s="124" t="s">
        <v>99</v>
      </c>
      <c r="D180" s="108"/>
      <c r="E180" s="108"/>
      <c r="F180" s="167"/>
      <c r="G180" s="171"/>
      <c r="H180" s="107"/>
    </row>
    <row r="181" spans="1:8" ht="30" customHeight="1" x14ac:dyDescent="0.25">
      <c r="A181" s="196"/>
      <c r="B181" s="125" t="s">
        <v>209</v>
      </c>
      <c r="C181" s="126" t="s">
        <v>101</v>
      </c>
      <c r="D181" s="108"/>
      <c r="E181" s="108"/>
      <c r="F181" s="167"/>
      <c r="G181" s="171"/>
      <c r="H181" s="107"/>
    </row>
    <row r="182" spans="1:8" ht="39.75" customHeight="1" x14ac:dyDescent="0.25">
      <c r="A182" s="196"/>
      <c r="B182" s="123" t="s">
        <v>210</v>
      </c>
      <c r="C182" s="127" t="s">
        <v>102</v>
      </c>
      <c r="D182" s="108"/>
      <c r="E182" s="108"/>
      <c r="F182" s="167"/>
      <c r="G182" s="171"/>
      <c r="H182" s="107"/>
    </row>
    <row r="183" spans="1:8" ht="42.75" customHeight="1" x14ac:dyDescent="0.25">
      <c r="A183" s="196"/>
      <c r="B183" s="123" t="s">
        <v>211</v>
      </c>
      <c r="C183" s="124" t="s">
        <v>103</v>
      </c>
      <c r="D183" s="108"/>
      <c r="E183" s="108"/>
      <c r="F183" s="167"/>
      <c r="G183" s="171"/>
      <c r="H183" s="107"/>
    </row>
    <row r="184" spans="1:8" ht="48.75" customHeight="1" x14ac:dyDescent="0.25">
      <c r="A184" s="196"/>
      <c r="B184" s="123" t="s">
        <v>212</v>
      </c>
      <c r="C184" s="124" t="s">
        <v>104</v>
      </c>
      <c r="D184" s="108"/>
      <c r="E184" s="108"/>
      <c r="F184" s="167"/>
      <c r="G184" s="171"/>
      <c r="H184" s="107"/>
    </row>
    <row r="185" spans="1:8" ht="34.5" customHeight="1" x14ac:dyDescent="0.25">
      <c r="A185" s="196"/>
      <c r="B185" s="123" t="s">
        <v>213</v>
      </c>
      <c r="C185" s="124" t="s">
        <v>214</v>
      </c>
      <c r="D185" s="108"/>
      <c r="E185" s="108"/>
      <c r="F185" s="167"/>
      <c r="G185" s="171"/>
      <c r="H185" s="107"/>
    </row>
    <row r="186" spans="1:8" x14ac:dyDescent="0.25">
      <c r="A186" s="196"/>
      <c r="B186" s="123" t="s">
        <v>215</v>
      </c>
      <c r="C186" s="124" t="s">
        <v>216</v>
      </c>
      <c r="D186" s="108"/>
      <c r="E186" s="108"/>
      <c r="F186" s="167"/>
      <c r="G186" s="171"/>
      <c r="H186" s="107"/>
    </row>
    <row r="187" spans="1:8" x14ac:dyDescent="0.25">
      <c r="A187" s="196"/>
      <c r="B187" s="123" t="s">
        <v>217</v>
      </c>
      <c r="C187" s="124" t="s">
        <v>105</v>
      </c>
      <c r="D187" s="108"/>
      <c r="E187" s="108"/>
      <c r="F187" s="167"/>
      <c r="G187" s="171"/>
      <c r="H187" s="107"/>
    </row>
    <row r="188" spans="1:8" ht="63" x14ac:dyDescent="0.25">
      <c r="A188" s="196"/>
      <c r="B188" s="128" t="s">
        <v>218</v>
      </c>
      <c r="C188" s="18" t="s">
        <v>106</v>
      </c>
      <c r="D188" s="108"/>
      <c r="E188" s="108"/>
      <c r="F188" s="167"/>
      <c r="G188" s="171"/>
      <c r="H188" s="107"/>
    </row>
    <row r="189" spans="1:8" ht="31.5" x14ac:dyDescent="0.25">
      <c r="A189" s="196"/>
      <c r="B189" s="123" t="s">
        <v>219</v>
      </c>
      <c r="C189" s="124" t="s">
        <v>107</v>
      </c>
      <c r="D189" s="108"/>
      <c r="E189" s="108"/>
      <c r="F189" s="167"/>
      <c r="G189" s="171"/>
      <c r="H189" s="107"/>
    </row>
    <row r="190" spans="1:8" ht="31.5" x14ac:dyDescent="0.25">
      <c r="A190" s="196"/>
      <c r="B190" s="2" t="s">
        <v>220</v>
      </c>
      <c r="C190" s="124" t="s">
        <v>108</v>
      </c>
      <c r="D190" s="108"/>
      <c r="E190" s="108"/>
      <c r="F190" s="167"/>
      <c r="G190" s="171"/>
      <c r="H190" s="107"/>
    </row>
    <row r="191" spans="1:8" ht="48" thickBot="1" x14ac:dyDescent="0.3">
      <c r="A191" s="197"/>
      <c r="B191" s="129" t="s">
        <v>221</v>
      </c>
      <c r="C191" s="130" t="s">
        <v>109</v>
      </c>
      <c r="D191" s="108"/>
      <c r="E191" s="108"/>
      <c r="F191" s="167"/>
      <c r="G191" s="171"/>
      <c r="H191" s="107"/>
    </row>
    <row r="192" spans="1:8" ht="32.25" thickBot="1" x14ac:dyDescent="0.3">
      <c r="A192" s="195" t="s">
        <v>111</v>
      </c>
      <c r="B192" s="117" t="s">
        <v>110</v>
      </c>
      <c r="C192" s="118" t="s">
        <v>9</v>
      </c>
      <c r="D192" s="51" t="s">
        <v>10</v>
      </c>
      <c r="E192" s="114">
        <v>1</v>
      </c>
      <c r="F192" s="121">
        <v>0</v>
      </c>
      <c r="G192" s="121">
        <f>SUM(F192*E192)</f>
        <v>0</v>
      </c>
      <c r="H192" s="111"/>
    </row>
    <row r="193" spans="1:8" x14ac:dyDescent="0.25">
      <c r="A193" s="196"/>
      <c r="B193" s="123" t="s">
        <v>222</v>
      </c>
      <c r="C193" s="124" t="s">
        <v>99</v>
      </c>
      <c r="D193" s="108"/>
      <c r="E193" s="108"/>
      <c r="F193" s="167"/>
      <c r="G193" s="167"/>
      <c r="H193" s="107"/>
    </row>
    <row r="194" spans="1:8" x14ac:dyDescent="0.25">
      <c r="A194" s="196"/>
      <c r="B194" s="123" t="s">
        <v>223</v>
      </c>
      <c r="C194" s="124" t="s">
        <v>101</v>
      </c>
      <c r="D194" s="108"/>
      <c r="E194" s="108"/>
      <c r="F194" s="167"/>
      <c r="G194" s="167"/>
      <c r="H194" s="107"/>
    </row>
    <row r="195" spans="1:8" x14ac:dyDescent="0.25">
      <c r="A195" s="196"/>
      <c r="B195" s="123" t="s">
        <v>210</v>
      </c>
      <c r="C195" s="127" t="s">
        <v>102</v>
      </c>
      <c r="D195" s="108"/>
      <c r="E195" s="108"/>
      <c r="F195" s="167"/>
      <c r="G195" s="167"/>
      <c r="H195" s="107"/>
    </row>
    <row r="196" spans="1:8" x14ac:dyDescent="0.25">
      <c r="A196" s="196"/>
      <c r="B196" s="123" t="s">
        <v>224</v>
      </c>
      <c r="C196" s="124" t="s">
        <v>103</v>
      </c>
      <c r="D196" s="108"/>
      <c r="E196" s="108"/>
      <c r="F196" s="167"/>
      <c r="G196" s="167"/>
      <c r="H196" s="107"/>
    </row>
    <row r="197" spans="1:8" ht="31.5" x14ac:dyDescent="0.25">
      <c r="A197" s="196"/>
      <c r="B197" s="123" t="s">
        <v>225</v>
      </c>
      <c r="C197" s="124" t="s">
        <v>112</v>
      </c>
      <c r="D197" s="108"/>
      <c r="E197" s="108"/>
      <c r="F197" s="167"/>
      <c r="G197" s="167"/>
      <c r="H197" s="107"/>
    </row>
    <row r="198" spans="1:8" x14ac:dyDescent="0.25">
      <c r="A198" s="196"/>
      <c r="B198" s="123" t="s">
        <v>226</v>
      </c>
      <c r="C198" s="124" t="s">
        <v>113</v>
      </c>
      <c r="D198" s="108"/>
      <c r="E198" s="108"/>
      <c r="F198" s="167"/>
      <c r="G198" s="167"/>
      <c r="H198" s="107"/>
    </row>
    <row r="199" spans="1:8" x14ac:dyDescent="0.25">
      <c r="A199" s="196"/>
      <c r="B199" s="123" t="s">
        <v>213</v>
      </c>
      <c r="C199" s="124" t="s">
        <v>227</v>
      </c>
      <c r="D199" s="108"/>
      <c r="E199" s="108"/>
      <c r="F199" s="167"/>
      <c r="G199" s="167"/>
      <c r="H199" s="107"/>
    </row>
    <row r="200" spans="1:8" x14ac:dyDescent="0.25">
      <c r="A200" s="196"/>
      <c r="B200" s="123" t="s">
        <v>215</v>
      </c>
      <c r="C200" s="124" t="s">
        <v>216</v>
      </c>
      <c r="D200" s="108"/>
      <c r="E200" s="108"/>
      <c r="F200" s="167"/>
      <c r="G200" s="167"/>
      <c r="H200" s="107"/>
    </row>
    <row r="201" spans="1:8" x14ac:dyDescent="0.25">
      <c r="A201" s="196"/>
      <c r="B201" s="123" t="s">
        <v>228</v>
      </c>
      <c r="C201" s="124" t="s">
        <v>105</v>
      </c>
      <c r="D201" s="108"/>
      <c r="E201" s="108"/>
      <c r="F201" s="167"/>
      <c r="G201" s="167"/>
      <c r="H201" s="107"/>
    </row>
    <row r="202" spans="1:8" ht="63" x14ac:dyDescent="0.25">
      <c r="A202" s="196"/>
      <c r="B202" s="131" t="s">
        <v>229</v>
      </c>
      <c r="C202" s="18" t="s">
        <v>114</v>
      </c>
      <c r="D202" s="108"/>
      <c r="E202" s="108"/>
      <c r="F202" s="167"/>
      <c r="G202" s="167"/>
      <c r="H202" s="107"/>
    </row>
    <row r="203" spans="1:8" ht="47.25" x14ac:dyDescent="0.25">
      <c r="A203" s="196"/>
      <c r="B203" s="132" t="s">
        <v>230</v>
      </c>
      <c r="C203" s="133" t="s">
        <v>115</v>
      </c>
      <c r="D203" s="108"/>
      <c r="E203" s="108"/>
      <c r="F203" s="167"/>
      <c r="G203" s="167"/>
      <c r="H203" s="107"/>
    </row>
    <row r="204" spans="1:8" ht="31.5" x14ac:dyDescent="0.25">
      <c r="A204" s="196"/>
      <c r="B204" s="123" t="s">
        <v>231</v>
      </c>
      <c r="C204" s="124" t="s">
        <v>116</v>
      </c>
      <c r="D204" s="108"/>
      <c r="E204" s="108"/>
      <c r="F204" s="167"/>
      <c r="G204" s="167"/>
      <c r="H204" s="107"/>
    </row>
    <row r="205" spans="1:8" ht="48" thickBot="1" x14ac:dyDescent="0.3">
      <c r="A205" s="197"/>
      <c r="B205" s="129" t="s">
        <v>221</v>
      </c>
      <c r="C205" s="130" t="s">
        <v>109</v>
      </c>
      <c r="D205" s="108"/>
      <c r="E205" s="108"/>
      <c r="F205" s="167"/>
      <c r="G205" s="167"/>
      <c r="H205" s="112"/>
    </row>
    <row r="206" spans="1:8" ht="32.25" thickBot="1" x14ac:dyDescent="0.3">
      <c r="A206" s="195" t="s">
        <v>118</v>
      </c>
      <c r="B206" s="119" t="s">
        <v>117</v>
      </c>
      <c r="C206" s="118" t="s">
        <v>9</v>
      </c>
      <c r="D206" s="51" t="s">
        <v>10</v>
      </c>
      <c r="E206" s="114">
        <v>1</v>
      </c>
      <c r="F206" s="121">
        <v>0</v>
      </c>
      <c r="G206" s="122">
        <f>SUM(F206*E206)</f>
        <v>0</v>
      </c>
      <c r="H206" s="111"/>
    </row>
    <row r="207" spans="1:8" ht="59.25" customHeight="1" x14ac:dyDescent="0.25">
      <c r="A207" s="196"/>
      <c r="B207" s="134" t="s">
        <v>232</v>
      </c>
      <c r="C207" s="124" t="s">
        <v>99</v>
      </c>
      <c r="D207" s="108"/>
      <c r="E207" s="108"/>
      <c r="F207" s="167"/>
      <c r="G207" s="171"/>
      <c r="H207" s="107"/>
    </row>
    <row r="208" spans="1:8" x14ac:dyDescent="0.25">
      <c r="A208" s="196"/>
      <c r="B208" s="135" t="s">
        <v>233</v>
      </c>
      <c r="C208" s="124" t="s">
        <v>101</v>
      </c>
      <c r="D208" s="108"/>
      <c r="E208" s="108"/>
      <c r="F208" s="167"/>
      <c r="G208" s="171"/>
      <c r="H208" s="107"/>
    </row>
    <row r="209" spans="1:8" x14ac:dyDescent="0.25">
      <c r="A209" s="196"/>
      <c r="B209" s="135" t="s">
        <v>210</v>
      </c>
      <c r="C209" s="127" t="s">
        <v>102</v>
      </c>
      <c r="D209" s="108"/>
      <c r="E209" s="108"/>
      <c r="F209" s="167"/>
      <c r="G209" s="171"/>
      <c r="H209" s="107"/>
    </row>
    <row r="210" spans="1:8" x14ac:dyDescent="0.25">
      <c r="A210" s="196"/>
      <c r="B210" s="135" t="s">
        <v>234</v>
      </c>
      <c r="C210" s="124" t="s">
        <v>103</v>
      </c>
      <c r="D210" s="108"/>
      <c r="E210" s="108"/>
      <c r="F210" s="167"/>
      <c r="G210" s="171"/>
      <c r="H210" s="107"/>
    </row>
    <row r="211" spans="1:8" ht="31.5" x14ac:dyDescent="0.25">
      <c r="A211" s="196"/>
      <c r="B211" s="135" t="s">
        <v>235</v>
      </c>
      <c r="C211" s="124" t="s">
        <v>119</v>
      </c>
      <c r="D211" s="108"/>
      <c r="E211" s="108"/>
      <c r="F211" s="167"/>
      <c r="G211" s="171"/>
      <c r="H211" s="107"/>
    </row>
    <row r="212" spans="1:8" x14ac:dyDescent="0.25">
      <c r="A212" s="196"/>
      <c r="B212" s="135" t="s">
        <v>226</v>
      </c>
      <c r="C212" s="124" t="s">
        <v>113</v>
      </c>
      <c r="D212" s="108"/>
      <c r="E212" s="108"/>
      <c r="F212" s="167"/>
      <c r="G212" s="171"/>
      <c r="H212" s="107"/>
    </row>
    <row r="213" spans="1:8" x14ac:dyDescent="0.25">
      <c r="A213" s="196"/>
      <c r="B213" s="135" t="s">
        <v>236</v>
      </c>
      <c r="C213" s="124" t="s">
        <v>243</v>
      </c>
      <c r="D213" s="108"/>
      <c r="E213" s="108"/>
      <c r="F213" s="167"/>
      <c r="G213" s="171"/>
      <c r="H213" s="107"/>
    </row>
    <row r="214" spans="1:8" x14ac:dyDescent="0.25">
      <c r="A214" s="196"/>
      <c r="B214" s="135" t="s">
        <v>215</v>
      </c>
      <c r="C214" s="124" t="s">
        <v>216</v>
      </c>
      <c r="D214" s="108"/>
      <c r="E214" s="108"/>
      <c r="F214" s="167"/>
      <c r="G214" s="171"/>
      <c r="H214" s="107"/>
    </row>
    <row r="215" spans="1:8" x14ac:dyDescent="0.25">
      <c r="A215" s="196"/>
      <c r="B215" s="135" t="s">
        <v>217</v>
      </c>
      <c r="C215" s="124" t="s">
        <v>105</v>
      </c>
      <c r="D215" s="108"/>
      <c r="E215" s="108"/>
      <c r="F215" s="167"/>
      <c r="G215" s="171"/>
      <c r="H215" s="107"/>
    </row>
    <row r="216" spans="1:8" ht="47.25" x14ac:dyDescent="0.25">
      <c r="A216" s="196"/>
      <c r="B216" s="136" t="s">
        <v>237</v>
      </c>
      <c r="C216" s="18" t="s">
        <v>120</v>
      </c>
      <c r="D216" s="108"/>
      <c r="E216" s="108"/>
      <c r="F216" s="167"/>
      <c r="G216" s="171"/>
      <c r="H216" s="107"/>
    </row>
    <row r="217" spans="1:8" ht="47.25" x14ac:dyDescent="0.25">
      <c r="A217" s="196"/>
      <c r="B217" s="6" t="s">
        <v>230</v>
      </c>
      <c r="C217" s="124" t="s">
        <v>115</v>
      </c>
      <c r="D217" s="108"/>
      <c r="E217" s="108"/>
      <c r="F217" s="167"/>
      <c r="G217" s="171"/>
      <c r="H217" s="107"/>
    </row>
    <row r="218" spans="1:8" ht="31.5" x14ac:dyDescent="0.25">
      <c r="A218" s="196"/>
      <c r="B218" s="135" t="s">
        <v>219</v>
      </c>
      <c r="C218" s="124" t="s">
        <v>121</v>
      </c>
      <c r="D218" s="108"/>
      <c r="E218" s="108"/>
      <c r="F218" s="167"/>
      <c r="G218" s="171"/>
      <c r="H218" s="107"/>
    </row>
    <row r="219" spans="1:8" ht="48" thickBot="1" x14ac:dyDescent="0.3">
      <c r="A219" s="196"/>
      <c r="B219" s="137" t="s">
        <v>221</v>
      </c>
      <c r="C219" s="138" t="s">
        <v>109</v>
      </c>
      <c r="D219" s="108"/>
      <c r="E219" s="108"/>
      <c r="F219" s="167"/>
      <c r="G219" s="171"/>
      <c r="H219" s="112"/>
    </row>
    <row r="220" spans="1:8" ht="45.75" customHeight="1" thickBot="1" x14ac:dyDescent="0.3">
      <c r="A220" s="192" t="s">
        <v>238</v>
      </c>
      <c r="B220" s="193"/>
      <c r="C220" s="193"/>
      <c r="D220" s="193"/>
      <c r="E220" s="193"/>
      <c r="F220" s="194"/>
      <c r="G220" s="177">
        <f>SUM(G3:G219)</f>
        <v>0</v>
      </c>
      <c r="H220" s="139"/>
    </row>
    <row r="221" spans="1:8" ht="30" customHeight="1" thickBot="1" x14ac:dyDescent="0.3">
      <c r="A221" s="192" t="s">
        <v>239</v>
      </c>
      <c r="B221" s="193"/>
      <c r="C221" s="193"/>
      <c r="D221" s="193"/>
      <c r="E221" s="193"/>
      <c r="F221" s="194"/>
      <c r="G221" s="177">
        <f>SUM(G220*0.25)</f>
        <v>0</v>
      </c>
      <c r="H221" s="139"/>
    </row>
    <row r="222" spans="1:8" ht="45.75" customHeight="1" thickBot="1" x14ac:dyDescent="0.3">
      <c r="A222" s="192" t="s">
        <v>240</v>
      </c>
      <c r="B222" s="193"/>
      <c r="C222" s="193"/>
      <c r="D222" s="193"/>
      <c r="E222" s="193"/>
      <c r="F222" s="194"/>
      <c r="G222" s="177">
        <f>SUM(G220+G221)</f>
        <v>0</v>
      </c>
      <c r="H222" s="139"/>
    </row>
  </sheetData>
  <mergeCells count="18">
    <mergeCell ref="A220:F220"/>
    <mergeCell ref="A221:F221"/>
    <mergeCell ref="A222:F222"/>
    <mergeCell ref="A165:A178"/>
    <mergeCell ref="A179:A191"/>
    <mergeCell ref="A192:A205"/>
    <mergeCell ref="A206:A219"/>
    <mergeCell ref="C160:C161"/>
    <mergeCell ref="A3:A15"/>
    <mergeCell ref="A16:A28"/>
    <mergeCell ref="A29:A41"/>
    <mergeCell ref="A42:A53"/>
    <mergeCell ref="A151:A164"/>
    <mergeCell ref="A95:A108"/>
    <mergeCell ref="A109:A122"/>
    <mergeCell ref="A123:A136"/>
    <mergeCell ref="A137:A150"/>
    <mergeCell ref="B160:B16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Ivan</cp:lastModifiedBy>
  <dcterms:created xsi:type="dcterms:W3CDTF">2022-04-28T08:25:36Z</dcterms:created>
  <dcterms:modified xsi:type="dcterms:W3CDTF">2022-05-02T12:52:39Z</dcterms:modified>
</cp:coreProperties>
</file>